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<sst xmlns="http://schemas.openxmlformats.org/spreadsheetml/2006/main" count="54" uniqueCount="54">
  <si>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ºÏ³Ùï³ï»ë³ÏÝ»ñ</t>
  </si>
  <si>
    <t>ÀÝ¹³Ù»ÝÁ »Ï³ÙáõïÝ»ñ ,³Û¹ ÃíáõÙ</t>
  </si>
  <si>
    <t>Ð/Ð</t>
  </si>
  <si>
    <t>ÀÝÃ³óÇÏ Ý»ñùÇÝ ¹ñ³Ù³ßÝáñÑÝ»ñ /¹áï³óÇ³/</t>
  </si>
  <si>
    <t>Üå³ï³Ï³ÛÇÝ Ñ³ïÏ³óáõÙÝ»ñ /ëáõµí»ÝóÇ³/</t>
  </si>
  <si>
    <t>î»Õ³Ï³Ý í×³ñÝ»ñ</t>
  </si>
  <si>
    <t>Ð²Ø²ÚøÜÆ ÔºÎ²ì²ð`</t>
  </si>
  <si>
    <t>ÀÝ¹³Ù»ÝÁ</t>
  </si>
  <si>
    <t>úï³ñáõÙÇó Ùáõïù»ñ</t>
  </si>
  <si>
    <t>1</t>
  </si>
  <si>
    <t>2</t>
  </si>
  <si>
    <t>3</t>
  </si>
  <si>
    <t>²Õµ³Ñ³ÝáõÃÛ³Ý í×³ñ</t>
  </si>
  <si>
    <t xml:space="preserve">²ÛÉ »Ï³ÙáõïÝ»ñ    </t>
  </si>
  <si>
    <t>î³ñ»í»ñçÛ³Ý ³½³ï ÙÝ³óáñ¹</t>
  </si>
  <si>
    <t>÷³ëï³óÇ</t>
  </si>
  <si>
    <t>åÉ³Ý</t>
  </si>
  <si>
    <t>Ï³ï %</t>
  </si>
  <si>
    <t>î»Õ³Ï³Ý ïáõñù»ñ</t>
  </si>
  <si>
    <t>ÐáÕÇ Ñ³ñÏ</t>
  </si>
  <si>
    <t>¶áõÛù³Ñ³ñÏ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</si>
  <si>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</si>
  <si>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</si>
  <si>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</si>
  <si>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</si>
  <si>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</si>
  <si>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</si>
  <si>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</si>
  <si>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</si>
  <si>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</si>
  <si>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</si>
  <si>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</si>
  <si>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</si>
  <si>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                Ñ³½. ¹ñ³Ù</t>
  </si>
  <si>
    <t xml:space="preserve">      ì. ´²ðêºÔÚ²Ü</t>
  </si>
  <si>
    <t>²ÛÉ ÁÝÃ³óÇÏ ¹ñ³Ù³ßÝáñÑ /å»ï. ³ç³ÏóáõÃÛáõÝ/</t>
  </si>
  <si>
    <t>ä³ïíÇñí³Í ÉÇ³½áñáõÃÛáõÝÝ»ñ /øÎ²¶ Í³é/</t>
  </si>
  <si>
    <t>Ï³ï. üî´   å»ï  ². ²í»ïÇëÛ³Ý</t>
  </si>
  <si>
    <t>16</t>
  </si>
  <si>
    <t>ä»ï³Ï³Ý ïáõñù»ñ,  / Üáï³ñ /</t>
  </si>
  <si>
    <t>ÐáÕÇ í³ñÓ³í×³ñ</t>
  </si>
  <si>
    <t>²ÛÉ ·áõÛùÇ í³ñÓ³í×³ñ</t>
  </si>
  <si>
    <t>17</t>
  </si>
  <si>
    <t>18</t>
  </si>
  <si>
    <t>ä»ï³Ï³Ý ïáõñù»ñ,  / øÎ²¶, ¼³·ë /</t>
  </si>
  <si>
    <t xml:space="preserve">´³½Ù³µÝ³Ï³ñ³Ý ß»Ýù»ñÇ ½µ³Õ»óñ³Í ï³ñ³ÍùÝ»ñÇ ëå³ ë³ñÏ³Ù³Ý í×³ñ  </t>
  </si>
  <si>
    <t>19</t>
  </si>
  <si>
    <t>Նախադպրոցական կրթ. ծնողական վարձավճ.</t>
  </si>
  <si>
    <t>Արտադպրոցական կրթ. ծնողական վարձավճ.</t>
  </si>
  <si>
    <t>5465,0</t>
  </si>
  <si>
    <t>Կապիտալ դրամաշնորհ</t>
  </si>
  <si>
    <t>ÐÐ ²ð²ð²îÆ Ø²ð¼Æ ìº¸Æ Ð²Ø²ÚÜøÆ 2018Ã.  ´ÚàôæºÆ ºÎ²ØàôîÜºՐԻ ԿԱՏԱՐՈՂԱԿԱՆ</t>
  </si>
  <si>
    <t xml:space="preserve">Ñ³ßí»ïáõ Å³Ù³Ý³Ïßñç³Ý 2018Ã                       12 ամիս         </t>
  </si>
  <si>
    <t>1778,6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</si>
</sst>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#,##0.00_р_."/>
    <numFmt numFmtId="197" formatCode="0.0"/>
    <numFmt numFmtId="198" formatCode="0.000000000000"/>
    <numFmt numFmtId="199" formatCode="0.00000"/>
    <numFmt numFmtId="200" formatCode="#,##0.0&quot;р.&quot;"/>
    <numFmt numFmtId="201" formatCode="#,##0.00&quot;р.&quot;"/>
    <numFmt numFmtId="202" formatCode="#,##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"/>
  </numFmts>
  <fonts count="50">
    <font>
      <sz val="10"/>
      <name val="Arial Armenian"/>
      <family val="0"/>
    </font>
    <font>
      <sz val="11"/>
      <name val="Arial Armenian"/>
      <family val="0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sz val="16"/>
      <name val="Arial LatArm"/>
      <family val="2"/>
    </font>
    <font>
      <b/>
      <sz val="12"/>
      <name val="Arial LatArm"/>
      <family val="2"/>
    </font>
    <font>
      <sz val="12"/>
      <name val="Arial Armenian"/>
      <family val="0"/>
    </font>
    <font>
      <i/>
      <sz val="12"/>
      <name val="Arial LatArm"/>
      <family val="2"/>
    </font>
    <font>
      <sz val="14"/>
      <name val="Arial LatArm"/>
      <family val="2"/>
    </font>
    <font>
      <b/>
      <i/>
      <sz val="16"/>
      <name val="Arial LatArm"/>
      <family val="2"/>
    </font>
    <font>
      <b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9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197" fontId="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97" fontId="8" fillId="0" borderId="0" xfId="0" applyNumberFormat="1" applyFont="1" applyBorder="1" applyAlignment="1">
      <alignment/>
    </xf>
    <xf numFmtId="197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7" fontId="1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197" fontId="4" fillId="0" borderId="10" xfId="0" applyNumberFormat="1" applyFont="1" applyBorder="1" applyAlignment="1">
      <alignment horizontal="right"/>
    </xf>
    <xf numFmtId="197" fontId="1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197" fontId="11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9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 wrapText="1"/>
    </xf>
    <xf numFmtId="197" fontId="6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97" fontId="5" fillId="0" borderId="14" xfId="0" applyNumberFormat="1" applyFont="1" applyBorder="1" applyAlignment="1">
      <alignment horizontal="left" vertical="center"/>
    </xf>
    <xf numFmtId="197" fontId="15" fillId="0" borderId="15" xfId="0" applyNumberFormat="1" applyFont="1" applyBorder="1" applyAlignment="1">
      <alignment horizontal="center" wrapText="1"/>
    </xf>
    <xf numFmtId="197" fontId="15" fillId="0" borderId="16" xfId="0" applyNumberFormat="1" applyFont="1" applyBorder="1" applyAlignment="1">
      <alignment horizontal="center" wrapText="1"/>
    </xf>
    <xf numFmtId="197" fontId="15" fillId="0" borderId="17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0.74609375" style="0" customWidth="1"/>
    <col min="2" max="2" width="5.375" style="1" customWidth="1"/>
    <col min="3" max="3" width="55.00390625" style="0" customWidth="1"/>
    <col min="4" max="4" width="13.375" style="3" customWidth="1"/>
    <col min="5" max="5" width="12.375" style="0" customWidth="1"/>
    <col min="6" max="6" width="13.00390625" style="0" customWidth="1"/>
  </cols>
  <sheetData>
    <row r="1" spans="1:6" ht="41.25" customHeight="1">
      <c r="A1" s="45" t="s">
        <v>51</v>
      </c>
      <c r="B1" s="45"/>
      <c r="C1" s="45"/>
      <c r="D1" s="45"/>
      <c r="E1" s="45"/>
      <c r="F1" s="45"/>
    </row>
    <row r="2" spans="1:5" ht="5.25" customHeight="1">
      <c r="A2" s="4"/>
      <c r="B2" s="5"/>
      <c r="C2" s="4"/>
      <c r="D2" s="6"/>
      <c r="E2" s="4"/>
    </row>
    <row r="3" spans="1:6" ht="12" customHeight="1">
      <c r="A3" s="7"/>
      <c r="B3" s="8"/>
      <c r="C3" s="7"/>
      <c r="D3" s="46"/>
      <c r="E3" s="46"/>
      <c r="F3" s="46"/>
    </row>
    <row r="4" spans="1:6" ht="18.75" customHeight="1">
      <c r="A4" s="7"/>
      <c r="D4" s="49" t="s">
        <v>33</v>
      </c>
      <c r="E4" s="49"/>
      <c r="F4" s="49"/>
    </row>
    <row r="5" spans="1:6" ht="32.25" customHeight="1">
      <c r="A5" s="7"/>
      <c r="B5" s="47" t="s">
        <v>2</v>
      </c>
      <c r="C5" s="53" t="s">
        <v>0</v>
      </c>
      <c r="D5" s="50" t="s">
        <v>52</v>
      </c>
      <c r="E5" s="51"/>
      <c r="F5" s="52"/>
    </row>
    <row r="6" spans="1:6" ht="24" customHeight="1">
      <c r="A6" s="7"/>
      <c r="B6" s="48"/>
      <c r="C6" s="54"/>
      <c r="D6" s="9" t="s">
        <v>16</v>
      </c>
      <c r="E6" s="10" t="s">
        <v>15</v>
      </c>
      <c r="F6" s="15" t="s">
        <v>17</v>
      </c>
    </row>
    <row r="7" spans="1:6" ht="24" customHeight="1">
      <c r="A7" s="7"/>
      <c r="B7" s="21"/>
      <c r="C7" s="22" t="s">
        <v>1</v>
      </c>
      <c r="D7" s="20">
        <f>D28</f>
        <v>359969</v>
      </c>
      <c r="E7" s="20">
        <f>E28</f>
        <v>359246.69999999984</v>
      </c>
      <c r="F7" s="23">
        <f>E7/D7*100</f>
        <v>99.79934383238552</v>
      </c>
    </row>
    <row r="8" spans="1:6" ht="21.75" customHeight="1">
      <c r="A8" s="7"/>
      <c r="B8" s="24" t="s">
        <v>9</v>
      </c>
      <c r="C8" s="25" t="s">
        <v>20</v>
      </c>
      <c r="D8" s="20">
        <v>41500</v>
      </c>
      <c r="E8" s="30">
        <v>46365.8</v>
      </c>
      <c r="F8" s="23">
        <f>E8/D8*100</f>
        <v>111.72481927710845</v>
      </c>
    </row>
    <row r="9" spans="1:6" ht="21" customHeight="1">
      <c r="A9" s="7"/>
      <c r="B9" s="24" t="s">
        <v>10</v>
      </c>
      <c r="C9" s="26" t="s">
        <v>19</v>
      </c>
      <c r="D9" s="20">
        <v>24000</v>
      </c>
      <c r="E9" s="30">
        <v>24073.6</v>
      </c>
      <c r="F9" s="23">
        <f aca="true" t="shared" si="0" ref="F9:F28">E9/D9*100</f>
        <v>100.30666666666666</v>
      </c>
    </row>
    <row r="10" spans="1:6" ht="21" customHeight="1">
      <c r="A10" s="7"/>
      <c r="B10" s="24" t="s">
        <v>11</v>
      </c>
      <c r="C10" s="25" t="s">
        <v>18</v>
      </c>
      <c r="D10" s="20">
        <v>4832</v>
      </c>
      <c r="E10" s="29">
        <v>4714.4</v>
      </c>
      <c r="F10" s="23">
        <f t="shared" si="0"/>
        <v>97.5662251655629</v>
      </c>
    </row>
    <row r="11" spans="1:6" ht="21" customHeight="1">
      <c r="A11" s="7"/>
      <c r="B11" s="24" t="s">
        <v>21</v>
      </c>
      <c r="C11" s="25" t="s">
        <v>39</v>
      </c>
      <c r="D11" s="20">
        <v>5050</v>
      </c>
      <c r="E11" s="42" t="s">
        <v>49</v>
      </c>
      <c r="F11" s="23">
        <f t="shared" si="0"/>
        <v>108.21782178217822</v>
      </c>
    </row>
    <row r="12" spans="1:6" ht="21" customHeight="1">
      <c r="A12" s="7"/>
      <c r="B12" s="24" t="s">
        <v>22</v>
      </c>
      <c r="C12" s="25" t="s">
        <v>44</v>
      </c>
      <c r="D12" s="20">
        <v>3500</v>
      </c>
      <c r="E12" s="29">
        <v>3442.6</v>
      </c>
      <c r="F12" s="23">
        <f t="shared" si="0"/>
        <v>98.35999999999999</v>
      </c>
    </row>
    <row r="13" spans="1:6" ht="21" customHeight="1">
      <c r="A13" s="7"/>
      <c r="B13" s="24" t="s">
        <v>23</v>
      </c>
      <c r="C13" s="28" t="s">
        <v>3</v>
      </c>
      <c r="D13" s="20">
        <v>191361.9</v>
      </c>
      <c r="E13" s="27">
        <v>191361.9</v>
      </c>
      <c r="F13" s="23">
        <f t="shared" si="0"/>
        <v>100</v>
      </c>
    </row>
    <row r="14" spans="1:6" ht="21" customHeight="1">
      <c r="A14" s="7"/>
      <c r="B14" s="24" t="s">
        <v>24</v>
      </c>
      <c r="C14" s="28" t="s">
        <v>4</v>
      </c>
      <c r="D14" s="20">
        <v>3500.6</v>
      </c>
      <c r="E14" s="27">
        <v>3500.6</v>
      </c>
      <c r="F14" s="23">
        <f>E14/D14*100</f>
        <v>100</v>
      </c>
    </row>
    <row r="15" spans="1:6" ht="21" customHeight="1">
      <c r="A15" s="7"/>
      <c r="B15" s="24"/>
      <c r="C15" s="28" t="s">
        <v>35</v>
      </c>
      <c r="D15" s="20">
        <v>0</v>
      </c>
      <c r="E15" s="27">
        <v>178.5</v>
      </c>
      <c r="F15" s="23" t="e">
        <f t="shared" si="0"/>
        <v>#DIV/0!</v>
      </c>
    </row>
    <row r="16" spans="1:6" ht="21" customHeight="1">
      <c r="A16" s="7"/>
      <c r="B16" s="24" t="s">
        <v>25</v>
      </c>
      <c r="C16" s="28" t="s">
        <v>50</v>
      </c>
      <c r="D16" s="20">
        <v>2858</v>
      </c>
      <c r="E16" s="29">
        <v>2858</v>
      </c>
      <c r="F16" s="23">
        <f t="shared" si="0"/>
        <v>100</v>
      </c>
    </row>
    <row r="17" spans="1:6" ht="21" customHeight="1">
      <c r="A17" s="7"/>
      <c r="B17" s="24" t="s">
        <v>26</v>
      </c>
      <c r="C17" s="28" t="s">
        <v>47</v>
      </c>
      <c r="D17" s="20">
        <v>16000</v>
      </c>
      <c r="E17" s="29">
        <v>18250.3</v>
      </c>
      <c r="F17" s="23">
        <f t="shared" si="0"/>
        <v>114.064375</v>
      </c>
    </row>
    <row r="18" spans="1:6" ht="21" customHeight="1">
      <c r="A18" s="7"/>
      <c r="B18" s="24" t="s">
        <v>27</v>
      </c>
      <c r="C18" s="28" t="s">
        <v>48</v>
      </c>
      <c r="D18" s="20">
        <v>9500</v>
      </c>
      <c r="E18" s="29">
        <v>9940.1</v>
      </c>
      <c r="F18" s="23">
        <f t="shared" si="0"/>
        <v>104.63263157894738</v>
      </c>
    </row>
    <row r="19" spans="1:6" ht="21" customHeight="1">
      <c r="A19" s="7"/>
      <c r="B19" s="24" t="s">
        <v>28</v>
      </c>
      <c r="C19" s="22" t="s">
        <v>8</v>
      </c>
      <c r="D19" s="30">
        <v>20000</v>
      </c>
      <c r="E19" s="44">
        <v>10955.3</v>
      </c>
      <c r="F19" s="23">
        <f t="shared" si="0"/>
        <v>54.77649999999999</v>
      </c>
    </row>
    <row r="20" spans="1:6" ht="18.75" customHeight="1">
      <c r="A20" s="7"/>
      <c r="B20" s="24" t="s">
        <v>29</v>
      </c>
      <c r="C20" s="25" t="s">
        <v>40</v>
      </c>
      <c r="D20" s="20">
        <v>950</v>
      </c>
      <c r="E20" s="30">
        <v>1192.8</v>
      </c>
      <c r="F20" s="23">
        <f t="shared" si="0"/>
        <v>125.55789473684209</v>
      </c>
    </row>
    <row r="21" spans="1:6" ht="18.75" customHeight="1">
      <c r="A21" s="7"/>
      <c r="B21" s="24" t="s">
        <v>30</v>
      </c>
      <c r="C21" s="25" t="s">
        <v>41</v>
      </c>
      <c r="D21" s="20">
        <v>1200</v>
      </c>
      <c r="E21" s="30">
        <v>1309.3</v>
      </c>
      <c r="F21" s="23">
        <f t="shared" si="0"/>
        <v>109.10833333333333</v>
      </c>
    </row>
    <row r="22" spans="1:6" ht="19.5" customHeight="1">
      <c r="A22" s="7"/>
      <c r="B22" s="24" t="s">
        <v>31</v>
      </c>
      <c r="C22" s="31" t="s">
        <v>36</v>
      </c>
      <c r="D22" s="20">
        <v>5357.3</v>
      </c>
      <c r="E22" s="29">
        <v>5354.1</v>
      </c>
      <c r="F22" s="23">
        <f t="shared" si="0"/>
        <v>99.94026841879305</v>
      </c>
    </row>
    <row r="23" spans="1:6" ht="17.25" customHeight="1">
      <c r="A23" s="7"/>
      <c r="B23" s="24" t="s">
        <v>32</v>
      </c>
      <c r="C23" s="25" t="s">
        <v>5</v>
      </c>
      <c r="D23" s="20">
        <v>130</v>
      </c>
      <c r="E23" s="29">
        <v>316.9</v>
      </c>
      <c r="F23" s="23">
        <f t="shared" si="0"/>
        <v>243.76923076923075</v>
      </c>
    </row>
    <row r="24" spans="1:6" ht="30" customHeight="1">
      <c r="A24" s="7"/>
      <c r="B24" s="24" t="s">
        <v>38</v>
      </c>
      <c r="C24" s="32" t="s">
        <v>45</v>
      </c>
      <c r="D24" s="20">
        <v>2000</v>
      </c>
      <c r="E24" s="29">
        <v>1962.2</v>
      </c>
      <c r="F24" s="23">
        <f t="shared" si="0"/>
        <v>98.11</v>
      </c>
    </row>
    <row r="25" spans="1:6" ht="20.25" customHeight="1">
      <c r="A25" s="7"/>
      <c r="B25" s="24" t="s">
        <v>42</v>
      </c>
      <c r="C25" s="33" t="s">
        <v>12</v>
      </c>
      <c r="D25" s="34">
        <v>18200</v>
      </c>
      <c r="E25" s="29">
        <v>17900.6</v>
      </c>
      <c r="F25" s="23">
        <f t="shared" si="0"/>
        <v>98.35494505494505</v>
      </c>
    </row>
    <row r="26" spans="1:6" ht="20.25" customHeight="1">
      <c r="A26" s="7"/>
      <c r="B26" s="24" t="s">
        <v>43</v>
      </c>
      <c r="C26" s="33" t="s">
        <v>13</v>
      </c>
      <c r="D26" s="20">
        <v>1703.2</v>
      </c>
      <c r="E26" s="42" t="s">
        <v>53</v>
      </c>
      <c r="F26" s="23">
        <f t="shared" si="0"/>
        <v>104.42696101456082</v>
      </c>
    </row>
    <row r="27" spans="1:6" ht="18.75" customHeight="1">
      <c r="A27" s="7"/>
      <c r="B27" s="24" t="s">
        <v>46</v>
      </c>
      <c r="C27" s="35" t="s">
        <v>14</v>
      </c>
      <c r="D27" s="20">
        <v>8326</v>
      </c>
      <c r="E27" s="29">
        <v>8326.1</v>
      </c>
      <c r="F27" s="23">
        <f t="shared" si="0"/>
        <v>100.00120105693011</v>
      </c>
    </row>
    <row r="28" spans="1:6" ht="21.75" customHeight="1">
      <c r="A28" s="7"/>
      <c r="B28" s="36"/>
      <c r="C28" s="37" t="s">
        <v>7</v>
      </c>
      <c r="D28" s="20">
        <f>SUM(D8:D27)</f>
        <v>359969</v>
      </c>
      <c r="E28" s="20">
        <f>E8+E9+E10+E11+E12+E13+E14+E16+E17+E19+E20+E21+E22+E23+E24+E25+E26+E27+E18+E15</f>
        <v>359246.69999999984</v>
      </c>
      <c r="F28" s="23">
        <f t="shared" si="0"/>
        <v>99.79934383238552</v>
      </c>
    </row>
    <row r="29" spans="1:6" ht="21.75" customHeight="1">
      <c r="A29" s="7"/>
      <c r="B29" s="11"/>
      <c r="C29" s="11"/>
      <c r="D29" s="17"/>
      <c r="E29" s="18"/>
      <c r="F29" s="19"/>
    </row>
    <row r="30" spans="1:5" ht="21.75" customHeight="1">
      <c r="A30" s="7"/>
      <c r="B30" s="13"/>
      <c r="D30" s="12"/>
      <c r="E30" s="12"/>
    </row>
    <row r="31" spans="1:5" ht="21" customHeight="1">
      <c r="A31" s="7"/>
      <c r="B31" s="13"/>
      <c r="C31" s="38" t="s">
        <v>6</v>
      </c>
      <c r="D31" s="39" t="s">
        <v>34</v>
      </c>
      <c r="E31" s="40"/>
    </row>
    <row r="32" spans="1:5" ht="30" customHeight="1">
      <c r="A32" s="7"/>
      <c r="B32" s="13"/>
      <c r="C32" s="16"/>
      <c r="D32" s="14"/>
      <c r="E32" s="14"/>
    </row>
    <row r="33" spans="1:5" ht="21" customHeight="1">
      <c r="A33" s="7"/>
      <c r="D33" s="14"/>
      <c r="E33" s="7"/>
    </row>
    <row r="34" spans="1:3" ht="21" customHeight="1">
      <c r="A34" s="7"/>
      <c r="C34" s="41" t="s">
        <v>37</v>
      </c>
    </row>
    <row r="35" ht="21" customHeight="1">
      <c r="A35" s="7"/>
    </row>
    <row r="36" spans="1:7" ht="31.5" customHeight="1">
      <c r="A36" s="7"/>
      <c r="G36" s="43"/>
    </row>
    <row r="37" ht="21.75" customHeight="1">
      <c r="A37" s="7"/>
    </row>
    <row r="38" ht="27" customHeight="1">
      <c r="A38" s="7"/>
    </row>
    <row r="39" ht="17.25" customHeight="1">
      <c r="A39" s="7"/>
    </row>
    <row r="40" ht="17.25" customHeight="1">
      <c r="A40" s="7"/>
    </row>
    <row r="41" ht="17.25" customHeight="1">
      <c r="A41" s="7"/>
    </row>
    <row r="42" ht="17.25" customHeight="1">
      <c r="A42" s="7"/>
    </row>
    <row r="43" ht="17.25" customHeight="1">
      <c r="A43" s="7"/>
    </row>
    <row r="44" ht="14.25">
      <c r="A44" s="7"/>
    </row>
    <row r="45" ht="18" customHeight="1">
      <c r="A45" s="7"/>
    </row>
    <row r="46" ht="16.5" customHeight="1">
      <c r="A46" s="7"/>
    </row>
    <row r="47" ht="28.5" customHeight="1">
      <c r="A47" s="7"/>
    </row>
    <row r="48" ht="27" customHeight="1">
      <c r="A48" s="7"/>
    </row>
    <row r="49" ht="15" customHeight="1">
      <c r="A49" s="7"/>
    </row>
    <row r="50" ht="15" customHeight="1">
      <c r="A50" s="7"/>
    </row>
    <row r="51" ht="15.75" customHeight="1">
      <c r="A51" s="7"/>
    </row>
    <row r="52" ht="17.25" customHeight="1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21" customHeight="1">
      <c r="A59" s="7"/>
    </row>
    <row r="60" ht="18.75" customHeight="1">
      <c r="A60" s="7"/>
    </row>
    <row r="61" ht="18.75" customHeight="1">
      <c r="A61" s="7"/>
    </row>
    <row r="62" ht="44.25" customHeight="1">
      <c r="A62" s="7"/>
    </row>
    <row r="63" ht="17.25" customHeight="1">
      <c r="A63" s="7"/>
    </row>
    <row r="64" ht="18.75" customHeight="1">
      <c r="A64" s="7"/>
    </row>
    <row r="65" ht="18.75" customHeight="1">
      <c r="A65" s="7"/>
    </row>
    <row r="66" ht="27" customHeight="1">
      <c r="A66" s="7"/>
    </row>
    <row r="67" ht="18" customHeight="1">
      <c r="A67" s="7"/>
    </row>
    <row r="68" ht="17.2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 customHeight="1">
      <c r="A72" s="7"/>
    </row>
    <row r="73" ht="18" customHeight="1">
      <c r="A73" s="7"/>
    </row>
    <row r="74" ht="0.75" customHeight="1" hidden="1">
      <c r="A74" s="7"/>
    </row>
    <row r="75" ht="13.5" customHeight="1">
      <c r="A75" s="2"/>
    </row>
    <row r="76" ht="18" customHeight="1">
      <c r="A76" s="2"/>
    </row>
    <row r="77" ht="14.25">
      <c r="A77" s="2"/>
    </row>
    <row r="78" ht="6.75" customHeight="1"/>
  </sheetData>
  <sheetProtection/>
  <mergeCells count="6">
    <mergeCell ref="A1:F1"/>
    <mergeCell ref="D3:F3"/>
    <mergeCell ref="B5:B6"/>
    <mergeCell ref="D4:F4"/>
    <mergeCell ref="D5:F5"/>
    <mergeCell ref="C5:C6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2019-01-11T06:48:14Z</cp:lastPrinted>
  <dcterms:created xsi:type="dcterms:W3CDTF">2009-01-22T05:43:10Z</dcterms:created>
  <dcterms:modified xsi:type="dcterms:W3CDTF">2019-01-11T06:48:18Z</dcterms:modified>
  <cp:category/>
  <cp:version/>
  <cp:contentType/>
  <cp:contentStatus/>
</cp:coreProperties>
</file>