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690" windowHeight="6030" activeTab="1"/>
  </bookViews>
  <sheets>
    <sheet name="ekamut" sheetId="1" r:id="rId1"/>
    <sheet name="tax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<sst xmlns="http://schemas.openxmlformats.org/spreadsheetml/2006/main" count="123" uniqueCount="98">
  <si>
    <t>ºÎ²ØàôîÜºðÆ Î²î²ðàÔ²Î²ÜÀ</t>
  </si>
  <si>
    <t>N</t>
  </si>
  <si>
    <t>ºÏ³ÙáõïÝ»ñÇ ³Ýí³ÝáõÙÁ</t>
  </si>
  <si>
    <t>î³ñ»Ï³Ý µÛáõç»Ý</t>
  </si>
  <si>
    <t>ÊáõÙµ</t>
  </si>
  <si>
    <t>ºÝÃ³ËáõÙµ</t>
  </si>
  <si>
    <t>åÉ³Ý</t>
  </si>
  <si>
    <t>÷³ëï</t>
  </si>
  <si>
    <t>Ñ³½. ¹ñ³Ù</t>
  </si>
  <si>
    <t>I</t>
  </si>
  <si>
    <t>ì²ðâ²Î²Ü ´Úàôæº</t>
  </si>
  <si>
    <t>Ð³ñÏ³ÛÇÝ »Ï³ÙáõïÝ»ñ</t>
  </si>
  <si>
    <t>ÐáÕÇ Ñ³ñÏ</t>
  </si>
  <si>
    <t>¶áõÛù³Ñ³ñÏ</t>
  </si>
  <si>
    <t>ºÏ³Ùï³Ñ³ñÏ</t>
  </si>
  <si>
    <t>Þ³ÑáõÃ³Ñ³ñÏÇó Ù³ëÑ³ÝáõÙÝ»ñ</t>
  </si>
  <si>
    <t>´Ý³å³Ñå³Ý³Ï³Ý í×³ñÝ»ñÇó Ù³ëÑ³ÝáõÙÝ»ñ</t>
  </si>
  <si>
    <t>ÐáÕÇ Ñ³ñÏÇ ¨ ·áõÛù³Ñ³ñÏÇ ïáõÛÅ ¨ ïáõ·³Ýù</t>
  </si>
  <si>
    <t>î»Õ³Ï³Ý ïáõñù»ñ ÁÝ¹³Ù»ÝÁ</t>
  </si>
  <si>
    <t>Üáñ Ï³éáõóíáÕ ûµÛ»ÏïÝ»ñÇ ßÇÝ³ñ³ñáõÃÛáõÝ</t>
  </si>
  <si>
    <t>úµÛ»ÏïÝ»ñÁ í»ñ³Ï³éáõó»Éáõ ÃáõÛÉïíáõÃÛáõÝ</t>
  </si>
  <si>
    <t>úµÛ»ÏïÝ»ñÁ ù³Ý¹»Éáõ ÃáõÛÉïíáõÃÛáõÝ</t>
  </si>
  <si>
    <t xml:space="preserve">à·»ÉÇó ËÙÇãùÝ»ñÇ ¨ ÍË³ËáïÇ ³ñï³¹ñ í³×³éù </t>
  </si>
  <si>
    <t>³</t>
  </si>
  <si>
    <t>µ</t>
  </si>
  <si>
    <t>´³óûÃÛ³ í³×³éù Ï³½Ù³Ï»ñå»Éáõ</t>
  </si>
  <si>
    <t>·³½ ¨ í³é»ÉÇù³ùë³ÛáõÕ³ÛÇÝ ÝÛáõÃ»ñ</t>
  </si>
  <si>
    <t>·ÛáõÕ³ÙÃ»ñùÝ»ñ Ûáõñ³ù³ÝãÛáõñ ûñí³ Ñ³Ù³ñ</t>
  </si>
  <si>
    <t>·</t>
  </si>
  <si>
    <t>³ÛÉ ³åñ³ÝùÝ»ñ</t>
  </si>
  <si>
    <t>Ä³ÙÁ 24.00-Çó Ñ»ïá ³ßË³ï»Éáõ</t>
  </si>
  <si>
    <t>Ë³Õ³ïÝ»ñ</t>
  </si>
  <si>
    <t>ß³ÑáõÙÝ»ñáí Ë³Õ»ñÇ Ï³½Ù³Ï»ñåÙ³Ý ûµÛ»ÏïÝ»ñ</t>
  </si>
  <si>
    <t>µ³ÕÝÇùÝ»ñ</t>
  </si>
  <si>
    <t>¹</t>
  </si>
  <si>
    <t>Ñ³Ýñ³ÛÇÝ ëÝÝ¹Ç ¨ ½í³ñ×³ÝùÇ ûµÛ»ÏïÝ»ñ</t>
  </si>
  <si>
    <t>²ñï³ùÇÝ ·áí³½¹ ï»Õ³¹ñ»Éáõ</t>
  </si>
  <si>
    <t>ÍË³ËáïÇ ³ñï³¹ñ³Ýù ·áí³½¹áÕ</t>
  </si>
  <si>
    <t>³ÛÉ ³ñï³ùÇÝ ·áí³½¹</t>
  </si>
  <si>
    <t>úñ»Ýùáí ë³ÑÙ³Ýí³Í ³ÛÉ ï»Õ³Ï³Ý ïáõñù»ñ</t>
  </si>
  <si>
    <t>ä»ï³Ï³Ý ïáõñù</t>
  </si>
  <si>
    <t>àã Ñ³ñÏ³ÛÇÝ »Ï³ÙáõïÝ»ñ</t>
  </si>
  <si>
    <t>Ð³Ù³ÛÝùÇ ÑáÕ»ñÇ û·ï³·áñÍÙ³Ý í³ñÓ³í×³ñ</t>
  </si>
  <si>
    <t>·ÛáõÕ³ïÝï»ë³Ï³Ý ÑáÕ»ñÇ û·ï³·áñÍÙ³Ý í³ñÓ³í×³ñ</t>
  </si>
  <si>
    <t>Ð³Ù³ÛÝù³ÛÇÝ ë»÷³Ï³ÝáõÃÛáõÝ Ñ³Ù³ñíáÕ ·áõÛùÇ í³ñÓ³Ï³ÉáõÃÛ³Ý í×³ñÝ»ñ</t>
  </si>
  <si>
    <t>ì³ñã³Ï³Ý ïáõÛÅ ¨ ïáõ·³Ýù</t>
  </si>
  <si>
    <t>î»Õ³Ï³Ý í×³ñÝ»ñ</t>
  </si>
  <si>
    <t>²ÛÉ áã Ñ³ñÏ³ÛÇÝ »Ï³ÙáõïÝ»ñ</t>
  </si>
  <si>
    <t>ä³ßïáÝ³Ï³Ý ïñ³Ýëý»ñïÝ»ñ</t>
  </si>
  <si>
    <t>¸áï³óÇ³ å»ïµÛáõç»Çó</t>
  </si>
  <si>
    <t>II</t>
  </si>
  <si>
    <t>üáÝ¹³ÛÇÝ ´Ûáõç»</t>
  </si>
  <si>
    <t>Ð³Ù³ÛÝù³ÛÇÝ ë»÷³Ï³ÝáõÃÛáõÝ Ñ³Ù³ñíáÕ ·áõÛùÇ ûï³ñáõÙÇó Ùáõïù»ñ</t>
  </si>
  <si>
    <t>Ð³ïÏ³óáõÙÝ»ñ å³Ñáõëï³ÛÇÝ ýáÝ¹Çó</t>
  </si>
  <si>
    <t>III</t>
  </si>
  <si>
    <t>î³ñ»ëÏ½µÇ ³½³ï ÙÝ³óáñ¹</t>
  </si>
  <si>
    <t>IV</t>
  </si>
  <si>
    <t>ºÏ³ÙáõïÝ»ñ ÀÝ¹³Ù»ÝÁ`</t>
  </si>
  <si>
    <t>Î.î.</t>
  </si>
  <si>
    <t>Ð²Ø²ÚÜøÆ ÔºÎ²ì²ðª</t>
  </si>
  <si>
    <t>¶.ÜÆÎàÔàêÚ²Ü</t>
  </si>
  <si>
    <t>Ï³ï³ñ. %</t>
  </si>
  <si>
    <t>Ï³ï³ñ. % ï³ñ»Ï³Ý åÉ³ÝÇ ÝÏ³ïÙ³Ùµ</t>
  </si>
  <si>
    <t xml:space="preserve">      ¶ÈÊ²ìàð Ð²Þì²ä²Ðª</t>
  </si>
  <si>
    <t xml:space="preserve">          ì.´²ðêºÔÚ²Ü</t>
  </si>
  <si>
    <t>î»Õ³Ï³Ý ÇÝùÝ³Ï³é³í³ñáõÙ</t>
  </si>
  <si>
    <t>Ð³ë³ñ³Ï³Ï³Ý í³ñÓ³ïñíáÕ ³ßË³ï³ÝùÝ»ñ</t>
  </si>
  <si>
    <t>²éáÕç³å³ÑáõÃÛáõÝ</t>
  </si>
  <si>
    <t>Ü³Ëáñ¹ ï³ñÇ</t>
  </si>
  <si>
    <t>Øß³ÏáõÛÃ ¨ ëåáñï</t>
  </si>
  <si>
    <t>´Ý³ÏÏáÙáõÝ³É ïÝï»ëáõÃÛáõÝ</t>
  </si>
  <si>
    <t>Ö³Ý³å³ñÑÝ»ñÇ í»ñ³Ýáñá·áõÙ</t>
  </si>
  <si>
    <t>ê³Ý.Ù³ùñáõÙ</t>
  </si>
  <si>
    <t>²ñï³ùÇÝ Éáõë³íáñáõÃÛáõÝ</t>
  </si>
  <si>
    <t>¶ÛáõÕ³ïÝï»ëáõÃÛáõÝ</t>
  </si>
  <si>
    <t>ä³Ñáõëï³ÛÇÝ ýáÝ¹</t>
  </si>
  <si>
    <t>üàÜ¸²ÚÆÜ ´Úàôæº</t>
  </si>
  <si>
    <t>Î³åÇï³É í»ñ³Ýáñá·áõÙ</t>
  </si>
  <si>
    <t>Ì³Ëë»ñ ÀÝ¹³Ù»ÝÁ</t>
  </si>
  <si>
    <t>²ð²ð²îÆ Ø²ð¼Æ ø. ìº¸àô  200 9Â. ´ÚàôæºÆ</t>
  </si>
  <si>
    <t>ä»ïáõÃÛ³Ý ÏáÕÙÇó Ñ³ïÏ³óíáÕ ëáõµí»ÝóÇ³</t>
  </si>
  <si>
    <r>
      <t>³é. ---1---  -----</t>
    </r>
    <r>
      <rPr>
        <b/>
        <i/>
        <sz val="12"/>
        <color indexed="8"/>
        <rFont val="Arial LatArm"/>
        <family val="2"/>
      </rPr>
      <t>-04</t>
    </r>
    <r>
      <rPr>
        <sz val="12"/>
        <color indexed="8"/>
        <rFont val="Arial LatArm"/>
        <family val="2"/>
      </rPr>
      <t>------ 2009 Ã.</t>
    </r>
  </si>
  <si>
    <r>
      <t xml:space="preserve">200 9 Ã. Ñ³ßí»ïáõ Å³Ù³Ý³Ï³ßñç³Ý /1-ÇÝ »é³ÙëÛ³Ï, 1-ÇÝ ÏÇë³ÙÛ³Ï, 9-³ÙÇë, </t>
    </r>
    <r>
      <rPr>
        <b/>
        <u val="single"/>
        <sz val="10"/>
        <color indexed="8"/>
        <rFont val="Arial LatArm"/>
        <family val="2"/>
      </rPr>
      <t>ï³ñÇÝ</t>
    </r>
    <r>
      <rPr>
        <sz val="10"/>
        <color indexed="8"/>
        <rFont val="Arial LatArm"/>
        <family val="2"/>
      </rPr>
      <t xml:space="preserve">/ </t>
    </r>
  </si>
  <si>
    <t>³ÛÉ Í³Ëë»ñ</t>
  </si>
  <si>
    <t>ՔԿԱԳ Բաժին</t>
  </si>
  <si>
    <r>
      <t>Î³Ý³ã³å³ïáõÙ</t>
    </r>
    <r>
      <rPr>
        <sz val="12"/>
        <color indexed="8"/>
        <rFont val="Arial LatArm"/>
        <family val="2"/>
      </rPr>
      <t>/</t>
    </r>
  </si>
  <si>
    <t>²Õµ³Ñ³ÝáõÙ</t>
  </si>
  <si>
    <t>Ü³Ë³·Í³Ñ»ï³½áï³Ï.Í³Ëë»ñ</t>
  </si>
  <si>
    <t>¶»á¹»½.ù³ñï»½³·ñ.Í³Ëë»ñ</t>
  </si>
  <si>
    <r>
      <t>²ð²ð²îÆ Ø²ð¼Æ __</t>
    </r>
    <r>
      <rPr>
        <b/>
        <i/>
        <u val="single"/>
        <sz val="12"/>
        <color indexed="8"/>
        <rFont val="Arial LatArm"/>
        <family val="2"/>
      </rPr>
      <t>ù. ì»¹Ç_</t>
    </r>
    <r>
      <rPr>
        <sz val="12"/>
        <color indexed="8"/>
        <rFont val="Arial LatArm"/>
        <family val="2"/>
      </rPr>
      <t>______ Ð²Ø²ÚÜøÆ _</t>
    </r>
    <r>
      <rPr>
        <b/>
        <i/>
        <u val="single"/>
        <sz val="12"/>
        <color indexed="8"/>
        <rFont val="Arial LatArm"/>
        <family val="2"/>
      </rPr>
      <t>_2019</t>
    </r>
    <r>
      <rPr>
        <sz val="12"/>
        <color indexed="8"/>
        <rFont val="Arial LatArm"/>
        <family val="2"/>
      </rPr>
      <t>_ ´ÚàôæºÆ</t>
    </r>
  </si>
  <si>
    <t>ÎñÃáõÃÛáõÝ ¨ ·ÇïáõÃÛáõÝ/մանկապարտեզներ</t>
  </si>
  <si>
    <t>Արտադպրոցական կրթություն</t>
  </si>
  <si>
    <t>Նախադպրոցական կրթություն</t>
  </si>
  <si>
    <t>Սոց.հատուկ արտոնություն</t>
  </si>
  <si>
    <t>Մասնագիտական ծառայություններ</t>
  </si>
  <si>
    <r>
      <t xml:space="preserve">2019  Ã. Ñ³ßí»ïáõ Å³Ù³Ý³Ï³ßñç³Ý </t>
    </r>
    <r>
      <rPr>
        <u val="single"/>
        <sz val="10"/>
        <color indexed="8"/>
        <rFont val="Arial LatArm"/>
        <family val="2"/>
      </rPr>
      <t xml:space="preserve">/ </t>
    </r>
    <r>
      <rPr>
        <i/>
        <sz val="10"/>
        <color indexed="8"/>
        <rFont val="Arial LatArm"/>
        <family val="2"/>
      </rPr>
      <t>1</t>
    </r>
    <r>
      <rPr>
        <u val="single"/>
        <sz val="10"/>
        <color indexed="8"/>
        <rFont val="Arial LatArm"/>
        <family val="2"/>
      </rPr>
      <t>-ին »é³ÙëÛ³Ï</t>
    </r>
    <r>
      <rPr>
        <sz val="10"/>
        <color indexed="8"/>
        <rFont val="Arial LatArm"/>
        <family val="2"/>
      </rPr>
      <t>, -ÇÝ</t>
    </r>
    <r>
      <rPr>
        <b/>
        <i/>
        <sz val="10"/>
        <color indexed="8"/>
        <rFont val="Arial LatArm"/>
        <family val="2"/>
      </rPr>
      <t xml:space="preserve"> </t>
    </r>
    <r>
      <rPr>
        <u val="single"/>
        <sz val="10"/>
        <color indexed="8"/>
        <rFont val="Arial LatArm"/>
        <family val="2"/>
      </rPr>
      <t>ÏÇë³ÙÛ³Ï</t>
    </r>
    <r>
      <rPr>
        <sz val="10"/>
        <color indexed="8"/>
        <rFont val="Arial LatArm"/>
        <family val="2"/>
      </rPr>
      <t xml:space="preserve">, 9-³ÙÇë, </t>
    </r>
    <r>
      <rPr>
        <b/>
        <i/>
        <sz val="10"/>
        <color indexed="8"/>
        <rFont val="Arial LatArm"/>
        <family val="2"/>
      </rPr>
      <t>ï³ñÇÝ</t>
    </r>
    <r>
      <rPr>
        <sz val="10"/>
        <color indexed="8"/>
        <rFont val="Arial LatArm"/>
        <family val="2"/>
      </rPr>
      <t xml:space="preserve">/ </t>
    </r>
  </si>
  <si>
    <r>
      <t xml:space="preserve">Ì²ÊêºðÆ Î²î²ðàÔ²Î²ÜÀ  </t>
    </r>
    <r>
      <rPr>
        <b/>
        <i/>
        <u val="single"/>
        <sz val="12"/>
        <color indexed="8"/>
        <rFont val="Arial LatArm"/>
        <family val="2"/>
      </rPr>
      <t>§__31¦</t>
    </r>
    <r>
      <rPr>
        <sz val="12"/>
        <color indexed="8"/>
        <rFont val="Arial LatArm"/>
        <family val="2"/>
      </rPr>
      <t xml:space="preserve"> </t>
    </r>
    <r>
      <rPr>
        <b/>
        <i/>
        <u val="single"/>
        <sz val="12"/>
        <color indexed="8"/>
        <rFont val="Arial LatArm"/>
        <family val="2"/>
      </rPr>
      <t xml:space="preserve">____12   </t>
    </r>
    <r>
      <rPr>
        <sz val="12"/>
        <color indexed="8"/>
        <rFont val="Arial LatArm"/>
        <family val="2"/>
      </rPr>
      <t xml:space="preserve"> </t>
    </r>
    <r>
      <rPr>
        <b/>
        <i/>
        <u val="single"/>
        <sz val="12"/>
        <color indexed="8"/>
        <rFont val="Arial LatArm"/>
        <family val="2"/>
      </rPr>
      <t>2019</t>
    </r>
    <r>
      <rPr>
        <u val="single"/>
        <sz val="12"/>
        <color indexed="8"/>
        <rFont val="Arial LatArm"/>
        <family val="2"/>
      </rPr>
      <t>Â.</t>
    </r>
  </si>
  <si>
    <t>Î³åÇï³É  սուբվեն.ծախս.պետ</t>
  </si>
</sst>
</file>

<file path=xl/styles.xml><?xml version="1.0" encoding="utf-8"?>
<styleSheet xmlns="http://schemas.openxmlformats.org/spreadsheetml/2006/main">
  <numFmts count="3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Х¤ЦЂ.&quot;;\-#,##0\ &quot;Х¤ЦЂ.&quot;"/>
    <numFmt numFmtId="173" formatCode="#,##0\ &quot;Х¤ЦЂ.&quot;;[Red]\-#,##0\ &quot;Х¤ЦЂ.&quot;"/>
    <numFmt numFmtId="174" formatCode="#,##0.00\ &quot;Х¤ЦЂ.&quot;;\-#,##0.00\ &quot;Х¤ЦЂ.&quot;"/>
    <numFmt numFmtId="175" formatCode="#,##0.00\ &quot;Х¤ЦЂ.&quot;;[Red]\-#,##0.00\ &quot;Х¤ЦЂ.&quot;"/>
    <numFmt numFmtId="176" formatCode="_-* #,##0\ &quot;Х¤ЦЂ.&quot;_-;\-* #,##0\ &quot;Х¤ЦЂ.&quot;_-;_-* &quot;-&quot;\ &quot;Х¤ЦЂ.&quot;_-;_-@_-"/>
    <numFmt numFmtId="177" formatCode="_-* #,##0\ _Х_¤_Ц_Ђ_._-;\-* #,##0\ _Х_¤_Ц_Ђ_._-;_-* &quot;-&quot;\ _Х_¤_Ц_Ђ_._-;_-@_-"/>
    <numFmt numFmtId="178" formatCode="_-* #,##0.00\ &quot;Х¤ЦЂ.&quot;_-;\-* #,##0.00\ &quot;Х¤ЦЂ.&quot;_-;_-* &quot;-&quot;??\ &quot;Х¤ЦЂ.&quot;_-;_-@_-"/>
    <numFmt numFmtId="179" formatCode="_-* #,##0.00\ _Х_¤_Ц_Ђ_._-;\-* #,##0.00\ _Х_¤_Ц_Ђ_._-;_-* &quot;-&quot;??\ _Х_¤_Ц_Ђ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</numFmts>
  <fonts count="52">
    <font>
      <sz val="10"/>
      <name val="Arial Armenian"/>
      <family val="0"/>
    </font>
    <font>
      <b/>
      <i/>
      <sz val="12"/>
      <color indexed="8"/>
      <name val="Arial LatArm"/>
      <family val="2"/>
    </font>
    <font>
      <sz val="10"/>
      <name val="Arial LatArm"/>
      <family val="2"/>
    </font>
    <font>
      <sz val="12"/>
      <color indexed="8"/>
      <name val="Arial LatArm"/>
      <family val="2"/>
    </font>
    <font>
      <sz val="10"/>
      <color indexed="8"/>
      <name val="Arial LatArm"/>
      <family val="2"/>
    </font>
    <font>
      <b/>
      <u val="single"/>
      <sz val="10"/>
      <color indexed="8"/>
      <name val="Arial LatArm"/>
      <family val="2"/>
    </font>
    <font>
      <sz val="9"/>
      <color indexed="8"/>
      <name val="Arial LatArm"/>
      <family val="2"/>
    </font>
    <font>
      <b/>
      <sz val="14"/>
      <color indexed="8"/>
      <name val="Arial LatArm"/>
      <family val="2"/>
    </font>
    <font>
      <b/>
      <i/>
      <sz val="10"/>
      <color indexed="8"/>
      <name val="Arial LatArm"/>
      <family val="2"/>
    </font>
    <font>
      <b/>
      <sz val="10"/>
      <color indexed="8"/>
      <name val="Arial LatArm"/>
      <family val="2"/>
    </font>
    <font>
      <b/>
      <sz val="11"/>
      <color indexed="8"/>
      <name val="Arial LatArm"/>
      <family val="2"/>
    </font>
    <font>
      <b/>
      <i/>
      <u val="single"/>
      <sz val="12"/>
      <color indexed="8"/>
      <name val="Arial LatArm"/>
      <family val="2"/>
    </font>
    <font>
      <b/>
      <sz val="12"/>
      <color indexed="8"/>
      <name val="Arial LatArm"/>
      <family val="2"/>
    </font>
    <font>
      <sz val="12"/>
      <name val="Arial LatArm"/>
      <family val="2"/>
    </font>
    <font>
      <u val="single"/>
      <sz val="12"/>
      <color indexed="8"/>
      <name val="Arial LatArm"/>
      <family val="2"/>
    </font>
    <font>
      <sz val="11"/>
      <color indexed="8"/>
      <name val="Arial LatArm"/>
      <family val="2"/>
    </font>
    <font>
      <u val="single"/>
      <sz val="10"/>
      <color indexed="8"/>
      <name val="Arial LatArm"/>
      <family val="2"/>
    </font>
    <font>
      <i/>
      <sz val="10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191" fontId="3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91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3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 wrapText="1"/>
    </xf>
    <xf numFmtId="191" fontId="3" fillId="33" borderId="13" xfId="0" applyNumberFormat="1" applyFont="1" applyFill="1" applyBorder="1" applyAlignment="1">
      <alignment horizontal="center" vertical="top" wrapText="1"/>
    </xf>
    <xf numFmtId="191" fontId="13" fillId="33" borderId="10" xfId="0" applyNumberFormat="1" applyFont="1" applyFill="1" applyBorder="1" applyAlignment="1">
      <alignment vertical="justify"/>
    </xf>
    <xf numFmtId="191" fontId="3" fillId="33" borderId="0" xfId="0" applyNumberFormat="1" applyFont="1" applyFill="1" applyBorder="1" applyAlignment="1">
      <alignment horizontal="center" vertical="top" wrapText="1"/>
    </xf>
    <xf numFmtId="191" fontId="13" fillId="33" borderId="0" xfId="0" applyNumberFormat="1" applyFont="1" applyFill="1" applyBorder="1" applyAlignment="1">
      <alignment vertical="justify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indent="3"/>
    </xf>
    <xf numFmtId="0" fontId="15" fillId="0" borderId="13" xfId="0" applyFont="1" applyBorder="1" applyAlignment="1">
      <alignment vertical="top" wrapText="1"/>
    </xf>
    <xf numFmtId="191" fontId="2" fillId="33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textRotation="90" wrapText="1"/>
    </xf>
    <xf numFmtId="0" fontId="6" fillId="0" borderId="16" xfId="0" applyFont="1" applyBorder="1" applyAlignment="1">
      <alignment horizontal="center" vertical="top" textRotation="90" wrapText="1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textRotation="90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0">
      <selection activeCell="C62" sqref="C62:C65"/>
    </sheetView>
  </sheetViews>
  <sheetFormatPr defaultColWidth="9.00390625" defaultRowHeight="12.75"/>
  <cols>
    <col min="1" max="1" width="3.875" style="2" customWidth="1"/>
    <col min="2" max="2" width="4.625" style="2" customWidth="1"/>
    <col min="3" max="3" width="41.25390625" style="2" customWidth="1"/>
    <col min="4" max="4" width="11.125" style="2" customWidth="1"/>
    <col min="5" max="5" width="10.375" style="2" customWidth="1"/>
    <col min="6" max="6" width="10.625" style="2" customWidth="1"/>
    <col min="7" max="7" width="9.625" style="2" customWidth="1"/>
    <col min="8" max="8" width="12.25390625" style="2" customWidth="1"/>
    <col min="9" max="16384" width="9.125" style="2" customWidth="1"/>
  </cols>
  <sheetData>
    <row r="1" spans="1:8" ht="15.75">
      <c r="A1" s="57" t="s">
        <v>79</v>
      </c>
      <c r="B1" s="57"/>
      <c r="C1" s="57"/>
      <c r="D1" s="57"/>
      <c r="E1" s="57"/>
      <c r="F1" s="57"/>
      <c r="G1" s="57"/>
      <c r="H1" s="57"/>
    </row>
    <row r="2" spans="1:8" ht="15.75">
      <c r="A2" s="57" t="s">
        <v>0</v>
      </c>
      <c r="B2" s="57"/>
      <c r="C2" s="57"/>
      <c r="D2" s="57"/>
      <c r="E2" s="57"/>
      <c r="F2" s="57"/>
      <c r="G2" s="57"/>
      <c r="H2" s="57"/>
    </row>
    <row r="3" spans="1:8" ht="15.75">
      <c r="A3" s="58" t="s">
        <v>81</v>
      </c>
      <c r="B3" s="58"/>
      <c r="C3" s="58"/>
      <c r="D3" s="58"/>
      <c r="E3" s="58"/>
      <c r="F3" s="58"/>
      <c r="G3" s="58"/>
      <c r="H3" s="58"/>
    </row>
    <row r="4" spans="1:8" ht="26.25" customHeight="1">
      <c r="A4" s="62" t="s">
        <v>1</v>
      </c>
      <c r="B4" s="63"/>
      <c r="C4" s="3" t="s">
        <v>2</v>
      </c>
      <c r="D4" s="4" t="s">
        <v>3</v>
      </c>
      <c r="E4" s="59" t="s">
        <v>82</v>
      </c>
      <c r="F4" s="60"/>
      <c r="G4" s="60"/>
      <c r="H4" s="61"/>
    </row>
    <row r="5" spans="1:8" ht="51" customHeight="1">
      <c r="A5" s="55" t="s">
        <v>4</v>
      </c>
      <c r="B5" s="55" t="s">
        <v>5</v>
      </c>
      <c r="C5" s="49"/>
      <c r="D5" s="5" t="s">
        <v>6</v>
      </c>
      <c r="E5" s="5" t="s">
        <v>6</v>
      </c>
      <c r="F5" s="5" t="s">
        <v>7</v>
      </c>
      <c r="G5" s="5" t="s">
        <v>61</v>
      </c>
      <c r="H5" s="6" t="s">
        <v>62</v>
      </c>
    </row>
    <row r="6" spans="1:8" ht="12" customHeight="1">
      <c r="A6" s="56"/>
      <c r="B6" s="56"/>
      <c r="C6" s="50"/>
      <c r="D6" s="66" t="s">
        <v>8</v>
      </c>
      <c r="E6" s="66"/>
      <c r="F6" s="66"/>
      <c r="G6" s="1"/>
      <c r="H6" s="7"/>
    </row>
    <row r="7" spans="1:8" ht="13.5" customHeight="1">
      <c r="A7" s="64" t="s">
        <v>9</v>
      </c>
      <c r="B7" s="65"/>
      <c r="C7" s="8" t="s">
        <v>10</v>
      </c>
      <c r="D7" s="9"/>
      <c r="E7" s="9"/>
      <c r="F7" s="9"/>
      <c r="G7" s="9"/>
      <c r="H7" s="9"/>
    </row>
    <row r="8" spans="1:8" ht="11.25" customHeight="1">
      <c r="A8" s="10">
        <v>1</v>
      </c>
      <c r="B8" s="9"/>
      <c r="C8" s="11" t="s">
        <v>11</v>
      </c>
      <c r="D8" s="9"/>
      <c r="E8" s="9"/>
      <c r="F8" s="9"/>
      <c r="G8" s="9"/>
      <c r="H8" s="9"/>
    </row>
    <row r="9" spans="1:8" ht="12.75" customHeight="1">
      <c r="A9" s="49"/>
      <c r="B9" s="12">
        <v>1.1</v>
      </c>
      <c r="C9" s="12" t="s">
        <v>12</v>
      </c>
      <c r="D9" s="13">
        <v>23350</v>
      </c>
      <c r="E9" s="13">
        <f>D9/4</f>
        <v>5837.5</v>
      </c>
      <c r="F9" s="13">
        <v>2386.8</v>
      </c>
      <c r="G9" s="13">
        <f>F9/E9*100</f>
        <v>40.88736616702356</v>
      </c>
      <c r="H9" s="13">
        <f>F9/D9*100</f>
        <v>10.22184154175589</v>
      </c>
    </row>
    <row r="10" spans="1:8" ht="13.5" customHeight="1">
      <c r="A10" s="50"/>
      <c r="B10" s="12">
        <v>1.2</v>
      </c>
      <c r="C10" s="12" t="s">
        <v>13</v>
      </c>
      <c r="D10" s="13">
        <v>18500</v>
      </c>
      <c r="E10" s="13">
        <f>D10/4</f>
        <v>4625</v>
      </c>
      <c r="F10" s="13">
        <v>3031.3</v>
      </c>
      <c r="G10" s="13">
        <f>F10/E10*100</f>
        <v>65.54162162162163</v>
      </c>
      <c r="H10" s="13">
        <f>F10/D10*100</f>
        <v>16.385405405405407</v>
      </c>
    </row>
    <row r="11" spans="1:8" ht="14.25" customHeight="1">
      <c r="A11" s="50"/>
      <c r="B11" s="14">
        <v>1.3</v>
      </c>
      <c r="C11" s="12" t="s">
        <v>14</v>
      </c>
      <c r="D11" s="13"/>
      <c r="E11" s="13"/>
      <c r="F11" s="13"/>
      <c r="G11" s="13"/>
      <c r="H11" s="13"/>
    </row>
    <row r="12" spans="1:8" ht="15.75">
      <c r="A12" s="50"/>
      <c r="B12" s="15">
        <v>1.4</v>
      </c>
      <c r="C12" s="12" t="s">
        <v>15</v>
      </c>
      <c r="D12" s="13"/>
      <c r="E12" s="13"/>
      <c r="F12" s="13"/>
      <c r="G12" s="13"/>
      <c r="H12" s="13"/>
    </row>
    <row r="13" spans="1:8" ht="14.25" customHeight="1">
      <c r="A13" s="50"/>
      <c r="B13" s="12">
        <v>1.5</v>
      </c>
      <c r="C13" s="12" t="s">
        <v>16</v>
      </c>
      <c r="D13" s="13"/>
      <c r="E13" s="13"/>
      <c r="F13" s="13"/>
      <c r="G13" s="13"/>
      <c r="H13" s="13"/>
    </row>
    <row r="14" spans="1:8" ht="12.75" customHeight="1">
      <c r="A14" s="51"/>
      <c r="B14" s="12">
        <v>1.6</v>
      </c>
      <c r="C14" s="12" t="s">
        <v>17</v>
      </c>
      <c r="D14" s="13"/>
      <c r="E14" s="13"/>
      <c r="F14" s="13"/>
      <c r="G14" s="13"/>
      <c r="H14" s="13"/>
    </row>
    <row r="15" spans="1:8" ht="14.25" customHeight="1">
      <c r="A15" s="52">
        <v>2</v>
      </c>
      <c r="B15" s="17"/>
      <c r="C15" s="18" t="s">
        <v>18</v>
      </c>
      <c r="D15" s="13">
        <f>D17+D18+D19+D20+D21+D22+D23+D24+D25+D26+D27+D28+D29+D32</f>
        <v>3732</v>
      </c>
      <c r="E15" s="13">
        <f>D15/4</f>
        <v>933</v>
      </c>
      <c r="F15" s="13">
        <v>1097.1</v>
      </c>
      <c r="G15" s="13">
        <f>F15/E15*100</f>
        <v>117.58842443729903</v>
      </c>
      <c r="H15" s="13">
        <f>F15/D15*100</f>
        <v>29.397106109324756</v>
      </c>
    </row>
    <row r="16" spans="1:8" ht="12.75" customHeight="1">
      <c r="A16" s="53"/>
      <c r="B16" s="19">
        <v>2.1</v>
      </c>
      <c r="C16" s="12" t="s">
        <v>19</v>
      </c>
      <c r="D16" s="13"/>
      <c r="E16" s="13"/>
      <c r="F16" s="13"/>
      <c r="G16" s="13"/>
      <c r="H16" s="13"/>
    </row>
    <row r="17" spans="1:8" ht="15.75">
      <c r="A17" s="53"/>
      <c r="B17" s="19">
        <v>2.2</v>
      </c>
      <c r="C17" s="12" t="s">
        <v>20</v>
      </c>
      <c r="D17" s="13">
        <v>450</v>
      </c>
      <c r="E17" s="13">
        <f>D17/4</f>
        <v>112.5</v>
      </c>
      <c r="F17" s="13">
        <v>128</v>
      </c>
      <c r="G17" s="13">
        <f>F17/E17*100</f>
        <v>113.77777777777777</v>
      </c>
      <c r="H17" s="13">
        <f>F17/D17*100</f>
        <v>28.444444444444443</v>
      </c>
    </row>
    <row r="18" spans="1:8" ht="15.75">
      <c r="A18" s="53"/>
      <c r="B18" s="19">
        <v>2.3</v>
      </c>
      <c r="C18" s="12" t="s">
        <v>21</v>
      </c>
      <c r="D18" s="13">
        <v>50</v>
      </c>
      <c r="E18" s="13">
        <f>D18/4</f>
        <v>12.5</v>
      </c>
      <c r="F18" s="13">
        <v>9.8</v>
      </c>
      <c r="G18" s="13">
        <f>F18/E18*100</f>
        <v>78.4</v>
      </c>
      <c r="H18" s="13">
        <f>F18/D18*100</f>
        <v>19.6</v>
      </c>
    </row>
    <row r="19" spans="1:8" ht="16.5" customHeight="1">
      <c r="A19" s="53"/>
      <c r="B19" s="19">
        <v>2.4</v>
      </c>
      <c r="C19" s="12" t="s">
        <v>22</v>
      </c>
      <c r="D19" s="13">
        <v>1092</v>
      </c>
      <c r="E19" s="13">
        <f>D19/4</f>
        <v>273</v>
      </c>
      <c r="F19" s="13">
        <v>537.7</v>
      </c>
      <c r="G19" s="13">
        <f>F19/E19*100</f>
        <v>196.95970695970698</v>
      </c>
      <c r="H19" s="13">
        <f>F19/D19*100</f>
        <v>49.239926739926744</v>
      </c>
    </row>
    <row r="20" spans="1:8" ht="13.5" customHeight="1">
      <c r="A20" s="53"/>
      <c r="B20" s="19">
        <v>2.5</v>
      </c>
      <c r="C20" s="12" t="s">
        <v>25</v>
      </c>
      <c r="D20" s="13">
        <v>50</v>
      </c>
      <c r="E20" s="13">
        <f>D20/4</f>
        <v>12.5</v>
      </c>
      <c r="F20" s="13">
        <v>0</v>
      </c>
      <c r="G20" s="13">
        <f>F20/E20*100</f>
        <v>0</v>
      </c>
      <c r="H20" s="13">
        <f>F20/D20*100</f>
        <v>0</v>
      </c>
    </row>
    <row r="21" spans="1:8" ht="15.75">
      <c r="A21" s="53"/>
      <c r="B21" s="19" t="s">
        <v>23</v>
      </c>
      <c r="C21" s="12" t="s">
        <v>26</v>
      </c>
      <c r="D21" s="13">
        <v>1050</v>
      </c>
      <c r="E21" s="13">
        <f>D21/4</f>
        <v>262.5</v>
      </c>
      <c r="F21" s="13">
        <v>226.6</v>
      </c>
      <c r="G21" s="13">
        <f>F21/E21*100</f>
        <v>86.32380952380953</v>
      </c>
      <c r="H21" s="13">
        <f>F21/D21*100</f>
        <v>21.580952380952382</v>
      </c>
    </row>
    <row r="22" spans="1:8" ht="13.5" customHeight="1">
      <c r="A22" s="53"/>
      <c r="B22" s="19" t="s">
        <v>24</v>
      </c>
      <c r="C22" s="12" t="s">
        <v>27</v>
      </c>
      <c r="D22" s="13"/>
      <c r="E22" s="13"/>
      <c r="F22" s="13"/>
      <c r="G22" s="13"/>
      <c r="H22" s="13"/>
    </row>
    <row r="23" spans="1:8" ht="13.5" customHeight="1">
      <c r="A23" s="53"/>
      <c r="B23" s="19" t="s">
        <v>28</v>
      </c>
      <c r="C23" s="12" t="s">
        <v>29</v>
      </c>
      <c r="D23" s="13"/>
      <c r="E23" s="13"/>
      <c r="F23" s="13"/>
      <c r="G23" s="13"/>
      <c r="H23" s="13"/>
    </row>
    <row r="24" spans="1:8" ht="12.75" customHeight="1">
      <c r="A24" s="53"/>
      <c r="B24" s="19">
        <v>2.6</v>
      </c>
      <c r="C24" s="12" t="s">
        <v>30</v>
      </c>
      <c r="D24" s="13"/>
      <c r="E24" s="13"/>
      <c r="F24" s="13"/>
      <c r="G24" s="13"/>
      <c r="H24" s="13"/>
    </row>
    <row r="25" spans="1:8" ht="12" customHeight="1">
      <c r="A25" s="53"/>
      <c r="B25" s="19" t="s">
        <v>23</v>
      </c>
      <c r="C25" s="12" t="s">
        <v>31</v>
      </c>
      <c r="D25" s="13"/>
      <c r="E25" s="13"/>
      <c r="F25" s="13"/>
      <c r="G25" s="13"/>
      <c r="H25" s="13"/>
    </row>
    <row r="26" spans="1:8" ht="25.5">
      <c r="A26" s="53"/>
      <c r="B26" s="19" t="s">
        <v>24</v>
      </c>
      <c r="C26" s="12" t="s">
        <v>32</v>
      </c>
      <c r="D26" s="13"/>
      <c r="E26" s="13"/>
      <c r="F26" s="13"/>
      <c r="G26" s="13"/>
      <c r="H26" s="13"/>
    </row>
    <row r="27" spans="1:8" ht="15.75">
      <c r="A27" s="53"/>
      <c r="B27" s="19" t="s">
        <v>28</v>
      </c>
      <c r="C27" s="12" t="s">
        <v>33</v>
      </c>
      <c r="D27" s="13"/>
      <c r="E27" s="13"/>
      <c r="F27" s="13"/>
      <c r="G27" s="13"/>
      <c r="H27" s="13"/>
    </row>
    <row r="28" spans="1:8" ht="13.5" customHeight="1">
      <c r="A28" s="53"/>
      <c r="B28" s="19" t="s">
        <v>34</v>
      </c>
      <c r="C28" s="12" t="s">
        <v>35</v>
      </c>
      <c r="D28" s="13"/>
      <c r="E28" s="13"/>
      <c r="F28" s="13"/>
      <c r="G28" s="13"/>
      <c r="H28" s="13"/>
    </row>
    <row r="29" spans="1:8" ht="15.75">
      <c r="A29" s="53"/>
      <c r="B29" s="19">
        <v>2.7</v>
      </c>
      <c r="C29" s="12" t="s">
        <v>36</v>
      </c>
      <c r="D29" s="13">
        <v>840</v>
      </c>
      <c r="E29" s="13">
        <f>D29/4</f>
        <v>210</v>
      </c>
      <c r="F29" s="13">
        <v>182.8</v>
      </c>
      <c r="G29" s="13">
        <f>F29/E29*100</f>
        <v>87.04761904761905</v>
      </c>
      <c r="H29" s="13">
        <f>F29/D29*100</f>
        <v>21.761904761904763</v>
      </c>
    </row>
    <row r="30" spans="1:8" ht="12.75" customHeight="1">
      <c r="A30" s="53"/>
      <c r="B30" s="19" t="s">
        <v>23</v>
      </c>
      <c r="C30" s="12" t="s">
        <v>37</v>
      </c>
      <c r="D30" s="13"/>
      <c r="E30" s="13"/>
      <c r="F30" s="13"/>
      <c r="G30" s="13"/>
      <c r="H30" s="13"/>
    </row>
    <row r="31" spans="1:8" ht="12.75" customHeight="1">
      <c r="A31" s="53"/>
      <c r="B31" s="19" t="s">
        <v>24</v>
      </c>
      <c r="C31" s="12" t="s">
        <v>38</v>
      </c>
      <c r="D31" s="13"/>
      <c r="E31" s="13"/>
      <c r="F31" s="13"/>
      <c r="G31" s="13"/>
      <c r="H31" s="13"/>
    </row>
    <row r="32" spans="1:8" ht="13.5" customHeight="1">
      <c r="A32" s="54"/>
      <c r="B32" s="19">
        <v>2.8</v>
      </c>
      <c r="C32" s="12" t="s">
        <v>39</v>
      </c>
      <c r="D32" s="13">
        <v>200</v>
      </c>
      <c r="E32" s="13">
        <f>D32/4</f>
        <v>50</v>
      </c>
      <c r="F32" s="13">
        <v>12.3</v>
      </c>
      <c r="G32" s="13">
        <f>F32/E32*100</f>
        <v>24.6</v>
      </c>
      <c r="H32" s="13">
        <f>F32/D32*100</f>
        <v>6.15</v>
      </c>
    </row>
    <row r="33" spans="1:8" ht="13.5" customHeight="1">
      <c r="A33" s="10">
        <v>3</v>
      </c>
      <c r="B33" s="17"/>
      <c r="C33" s="18" t="s">
        <v>40</v>
      </c>
      <c r="D33" s="13">
        <v>9800</v>
      </c>
      <c r="E33" s="13">
        <f>D33/4</f>
        <v>2450</v>
      </c>
      <c r="F33" s="13">
        <v>1846</v>
      </c>
      <c r="G33" s="13">
        <f>F33/E33*100</f>
        <v>75.34693877551021</v>
      </c>
      <c r="H33" s="13">
        <f>F33/D33*100</f>
        <v>18.836734693877553</v>
      </c>
    </row>
    <row r="34" spans="1:8" ht="12.75" customHeight="1">
      <c r="A34" s="10">
        <v>4</v>
      </c>
      <c r="B34" s="17"/>
      <c r="C34" s="18" t="s">
        <v>41</v>
      </c>
      <c r="D34" s="13">
        <v>9840.2</v>
      </c>
      <c r="E34" s="13">
        <f>D34/4</f>
        <v>2460.05</v>
      </c>
      <c r="F34" s="13">
        <v>1872.8</v>
      </c>
      <c r="G34" s="13">
        <f>F34/E34*100</f>
        <v>76.12853397288673</v>
      </c>
      <c r="H34" s="13">
        <f>F34/D34*100</f>
        <v>19.032133493221682</v>
      </c>
    </row>
    <row r="35" spans="1:8" ht="15.75" customHeight="1">
      <c r="A35" s="49"/>
      <c r="B35" s="12">
        <v>4.1</v>
      </c>
      <c r="C35" s="12" t="s">
        <v>42</v>
      </c>
      <c r="D35" s="13"/>
      <c r="E35" s="13"/>
      <c r="F35" s="13"/>
      <c r="G35" s="13"/>
      <c r="H35" s="13"/>
    </row>
    <row r="36" spans="1:8" ht="25.5">
      <c r="A36" s="51"/>
      <c r="B36" s="12">
        <v>4.2</v>
      </c>
      <c r="C36" s="12" t="s">
        <v>43</v>
      </c>
      <c r="D36" s="13">
        <v>1100</v>
      </c>
      <c r="E36" s="13">
        <f>D36/4</f>
        <v>275</v>
      </c>
      <c r="F36" s="13">
        <v>206</v>
      </c>
      <c r="G36" s="13">
        <f>F36/E36*100</f>
        <v>74.90909090909092</v>
      </c>
      <c r="H36" s="13">
        <f>F36/D36*100</f>
        <v>18.72727272727273</v>
      </c>
    </row>
    <row r="37" spans="1:8" ht="26.25" customHeight="1">
      <c r="A37" s="16"/>
      <c r="B37" s="12">
        <v>4.3</v>
      </c>
      <c r="C37" s="12" t="s">
        <v>44</v>
      </c>
      <c r="D37" s="13">
        <v>1610.8</v>
      </c>
      <c r="E37" s="13">
        <f>D37/4</f>
        <v>402.7</v>
      </c>
      <c r="F37" s="13">
        <v>0</v>
      </c>
      <c r="G37" s="13">
        <f>F37/E37*100</f>
        <v>0</v>
      </c>
      <c r="H37" s="13">
        <f>F37/D37*100</f>
        <v>0</v>
      </c>
    </row>
    <row r="38" spans="1:8" ht="13.5" customHeight="1">
      <c r="A38" s="16"/>
      <c r="B38" s="12">
        <v>4.4</v>
      </c>
      <c r="C38" s="12" t="s">
        <v>45</v>
      </c>
      <c r="D38" s="13"/>
      <c r="E38" s="13"/>
      <c r="F38" s="13"/>
      <c r="G38" s="13"/>
      <c r="H38" s="13"/>
    </row>
    <row r="39" spans="1:8" ht="13.5" customHeight="1">
      <c r="A39" s="16"/>
      <c r="B39" s="12">
        <v>4.5</v>
      </c>
      <c r="C39" s="12" t="s">
        <v>46</v>
      </c>
      <c r="D39" s="13">
        <v>2200</v>
      </c>
      <c r="E39" s="13">
        <f>D39/4</f>
        <v>550</v>
      </c>
      <c r="F39" s="13">
        <v>215.5</v>
      </c>
      <c r="G39" s="13">
        <f>F39/E39*100</f>
        <v>39.18181818181819</v>
      </c>
      <c r="H39" s="13">
        <f>F39/D39*100</f>
        <v>9.795454545454547</v>
      </c>
    </row>
    <row r="40" spans="1:8" ht="15.75">
      <c r="A40" s="16"/>
      <c r="B40" s="12">
        <v>4.6</v>
      </c>
      <c r="C40" s="12" t="s">
        <v>47</v>
      </c>
      <c r="D40" s="13"/>
      <c r="E40" s="13"/>
      <c r="F40" s="13"/>
      <c r="G40" s="13"/>
      <c r="H40" s="13"/>
    </row>
    <row r="41" spans="1:8" ht="13.5" customHeight="1">
      <c r="A41" s="10">
        <v>5</v>
      </c>
      <c r="B41" s="17"/>
      <c r="C41" s="18" t="s">
        <v>48</v>
      </c>
      <c r="D41" s="13"/>
      <c r="E41" s="13"/>
      <c r="F41" s="13"/>
      <c r="G41" s="13"/>
      <c r="H41" s="13"/>
    </row>
    <row r="42" spans="1:8" ht="14.25" customHeight="1">
      <c r="A42" s="16"/>
      <c r="B42" s="12">
        <v>5.1</v>
      </c>
      <c r="C42" s="12" t="s">
        <v>49</v>
      </c>
      <c r="D42" s="13">
        <v>126818.8</v>
      </c>
      <c r="E42" s="13">
        <f>D42/4</f>
        <v>31704.7</v>
      </c>
      <c r="F42" s="13">
        <v>31704.7</v>
      </c>
      <c r="G42" s="13">
        <f>F42/E42*100</f>
        <v>100</v>
      </c>
      <c r="H42" s="13">
        <f>F42/D42*100</f>
        <v>25</v>
      </c>
    </row>
    <row r="43" spans="1:8" ht="13.5" customHeight="1">
      <c r="A43" s="16"/>
      <c r="B43" s="12">
        <v>5.2</v>
      </c>
      <c r="C43" s="12" t="s">
        <v>80</v>
      </c>
      <c r="D43" s="13">
        <v>8000</v>
      </c>
      <c r="E43" s="13">
        <f>D43/4</f>
        <v>2000</v>
      </c>
      <c r="F43" s="13"/>
      <c r="G43" s="13"/>
      <c r="H43" s="13"/>
    </row>
    <row r="44" spans="1:8" ht="19.5" customHeight="1">
      <c r="A44" s="20" t="s">
        <v>50</v>
      </c>
      <c r="B44" s="17"/>
      <c r="C44" s="18" t="s">
        <v>51</v>
      </c>
      <c r="D44" s="13">
        <f>D45</f>
        <v>23000</v>
      </c>
      <c r="E44" s="13">
        <f>D44/4</f>
        <v>5750</v>
      </c>
      <c r="F44" s="13">
        <v>6371.1</v>
      </c>
      <c r="G44" s="13">
        <f>F44/E44*100</f>
        <v>110.80173913043478</v>
      </c>
      <c r="H44" s="13">
        <f>F44/D44*100</f>
        <v>27.700434782608696</v>
      </c>
    </row>
    <row r="45" spans="1:8" ht="26.25" customHeight="1">
      <c r="A45" s="16"/>
      <c r="B45" s="12">
        <v>1.1</v>
      </c>
      <c r="C45" s="12" t="s">
        <v>52</v>
      </c>
      <c r="D45" s="13">
        <v>23000</v>
      </c>
      <c r="E45" s="13">
        <f>D45/4</f>
        <v>5750</v>
      </c>
      <c r="F45" s="13">
        <v>6371.7</v>
      </c>
      <c r="G45" s="13">
        <f>F45/E45*100</f>
        <v>110.81217391304348</v>
      </c>
      <c r="H45" s="13">
        <f>F45/D45*100</f>
        <v>27.70304347826087</v>
      </c>
    </row>
    <row r="46" spans="1:10" ht="12.75" customHeight="1">
      <c r="A46" s="16"/>
      <c r="B46" s="12">
        <v>1.2</v>
      </c>
      <c r="C46" s="12" t="s">
        <v>53</v>
      </c>
      <c r="D46" s="13"/>
      <c r="E46" s="13"/>
      <c r="F46" s="13"/>
      <c r="G46" s="13"/>
      <c r="H46" s="13"/>
      <c r="J46" s="21"/>
    </row>
    <row r="47" spans="1:8" ht="13.5" customHeight="1">
      <c r="A47" s="16"/>
      <c r="B47" s="18" t="s">
        <v>54</v>
      </c>
      <c r="C47" s="18" t="s">
        <v>55</v>
      </c>
      <c r="D47" s="13">
        <v>5468.2</v>
      </c>
      <c r="E47" s="13"/>
      <c r="F47" s="13"/>
      <c r="G47" s="13"/>
      <c r="H47" s="13"/>
    </row>
    <row r="48" spans="1:8" ht="13.5" customHeight="1">
      <c r="A48" s="16"/>
      <c r="B48" s="18" t="s">
        <v>56</v>
      </c>
      <c r="C48" s="18" t="s">
        <v>57</v>
      </c>
      <c r="D48" s="13">
        <f>D9+D10+D15+D33+D34+D42+D43+D44+D47</f>
        <v>228509.2</v>
      </c>
      <c r="E48" s="13">
        <f>E9+E10+E15+E33+E34+E42+E43+E44+E47</f>
        <v>55760.25</v>
      </c>
      <c r="F48" s="13">
        <f>F9+F10+F15+F33+F34+F42+F45+F47</f>
        <v>48310.399999999994</v>
      </c>
      <c r="G48" s="13">
        <f>F48/E48*100</f>
        <v>86.63949677413568</v>
      </c>
      <c r="H48" s="13">
        <f>F48/D48*100</f>
        <v>21.141555788563434</v>
      </c>
    </row>
    <row r="49" spans="1:8" ht="8.25" customHeight="1">
      <c r="A49" s="22"/>
      <c r="B49" s="23"/>
      <c r="C49" s="23"/>
      <c r="D49" s="24"/>
      <c r="E49" s="24"/>
      <c r="F49" s="24"/>
      <c r="G49" s="24"/>
      <c r="H49" s="24"/>
    </row>
    <row r="50" spans="1:5" ht="13.5" customHeight="1">
      <c r="A50" s="25" t="s">
        <v>58</v>
      </c>
      <c r="C50" s="26" t="s">
        <v>59</v>
      </c>
      <c r="E50" s="26" t="s">
        <v>64</v>
      </c>
    </row>
    <row r="51" spans="1:5" ht="15" customHeight="1">
      <c r="A51" s="27" t="s">
        <v>63</v>
      </c>
      <c r="E51" s="27" t="s">
        <v>60</v>
      </c>
    </row>
  </sheetData>
  <sheetProtection/>
  <mergeCells count="13">
    <mergeCell ref="A1:H1"/>
    <mergeCell ref="A2:H2"/>
    <mergeCell ref="A3:H3"/>
    <mergeCell ref="E4:H4"/>
    <mergeCell ref="A4:B4"/>
    <mergeCell ref="A7:B7"/>
    <mergeCell ref="D6:F6"/>
    <mergeCell ref="A9:A14"/>
    <mergeCell ref="A15:A32"/>
    <mergeCell ref="A35:A36"/>
    <mergeCell ref="A5:A6"/>
    <mergeCell ref="B5:B6"/>
    <mergeCell ref="C5:C6"/>
  </mergeCells>
  <printOptions/>
  <pageMargins left="0.15" right="0.22" top="0.17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8">
      <selection activeCell="K28" sqref="K28"/>
    </sheetView>
  </sheetViews>
  <sheetFormatPr defaultColWidth="9.00390625" defaultRowHeight="12.75"/>
  <cols>
    <col min="1" max="1" width="4.75390625" style="2" customWidth="1"/>
    <col min="2" max="2" width="4.625" style="2" customWidth="1"/>
    <col min="3" max="3" width="37.125" style="2" customWidth="1"/>
    <col min="4" max="4" width="11.25390625" style="44" customWidth="1"/>
    <col min="5" max="5" width="11.00390625" style="2" customWidth="1"/>
    <col min="6" max="6" width="11.00390625" style="44" customWidth="1"/>
    <col min="7" max="7" width="10.875" style="2" customWidth="1"/>
    <col min="8" max="8" width="11.00390625" style="2" customWidth="1"/>
    <col min="9" max="16384" width="9.125" style="2" customWidth="1"/>
  </cols>
  <sheetData>
    <row r="1" spans="1:8" ht="15.75">
      <c r="A1" s="71" t="s">
        <v>89</v>
      </c>
      <c r="B1" s="71"/>
      <c r="C1" s="71"/>
      <c r="D1" s="71"/>
      <c r="E1" s="71"/>
      <c r="F1" s="71"/>
      <c r="G1" s="71"/>
      <c r="H1" s="71"/>
    </row>
    <row r="2" spans="1:8" ht="15.75">
      <c r="A2" s="71"/>
      <c r="B2" s="71"/>
      <c r="C2" s="71"/>
      <c r="D2" s="71"/>
      <c r="E2" s="71"/>
      <c r="F2" s="71"/>
      <c r="G2" s="71"/>
      <c r="H2" s="71"/>
    </row>
    <row r="3" spans="1:8" ht="15.75">
      <c r="A3" s="58" t="s">
        <v>96</v>
      </c>
      <c r="B3" s="58"/>
      <c r="C3" s="58"/>
      <c r="D3" s="58"/>
      <c r="E3" s="58"/>
      <c r="F3" s="58"/>
      <c r="G3" s="58"/>
      <c r="H3" s="58"/>
    </row>
    <row r="4" spans="1:8" ht="31.5" customHeight="1">
      <c r="A4" s="72" t="s">
        <v>1</v>
      </c>
      <c r="B4" s="73"/>
      <c r="C4" s="1" t="s">
        <v>2</v>
      </c>
      <c r="D4" s="34" t="s">
        <v>3</v>
      </c>
      <c r="E4" s="74" t="s">
        <v>95</v>
      </c>
      <c r="F4" s="75"/>
      <c r="G4" s="75"/>
      <c r="H4" s="76"/>
    </row>
    <row r="5" spans="1:8" ht="48" customHeight="1">
      <c r="A5" s="55" t="s">
        <v>4</v>
      </c>
      <c r="B5" s="55" t="s">
        <v>5</v>
      </c>
      <c r="C5" s="49"/>
      <c r="D5" s="35" t="s">
        <v>6</v>
      </c>
      <c r="E5" s="35" t="s">
        <v>6</v>
      </c>
      <c r="F5" s="35" t="s">
        <v>7</v>
      </c>
      <c r="G5" s="35" t="s">
        <v>61</v>
      </c>
      <c r="H5" s="36" t="s">
        <v>62</v>
      </c>
    </row>
    <row r="6" spans="1:8" ht="12.75" customHeight="1">
      <c r="A6" s="56"/>
      <c r="B6" s="67"/>
      <c r="C6" s="51"/>
      <c r="D6" s="68" t="s">
        <v>8</v>
      </c>
      <c r="E6" s="69"/>
      <c r="F6" s="70"/>
      <c r="G6" s="37"/>
      <c r="H6" s="38"/>
    </row>
    <row r="7" spans="1:8" ht="15.75">
      <c r="A7" s="28"/>
      <c r="B7" s="29"/>
      <c r="C7" s="30" t="s">
        <v>10</v>
      </c>
      <c r="D7" s="39"/>
      <c r="E7" s="39"/>
      <c r="F7" s="39"/>
      <c r="G7" s="39"/>
      <c r="H7" s="38"/>
    </row>
    <row r="8" spans="1:8" ht="20.25" customHeight="1">
      <c r="A8" s="16">
        <v>1</v>
      </c>
      <c r="B8" s="9"/>
      <c r="C8" s="31" t="s">
        <v>65</v>
      </c>
      <c r="D8" s="40">
        <v>66116.3</v>
      </c>
      <c r="E8" s="40"/>
      <c r="F8" s="40">
        <v>64184.3</v>
      </c>
      <c r="G8" s="40"/>
      <c r="H8" s="41">
        <v>97</v>
      </c>
    </row>
    <row r="9" spans="1:8" ht="33.75" customHeight="1">
      <c r="A9" s="16">
        <v>2</v>
      </c>
      <c r="B9" s="9"/>
      <c r="C9" s="32" t="s">
        <v>66</v>
      </c>
      <c r="D9" s="40"/>
      <c r="E9" s="40"/>
      <c r="F9" s="40"/>
      <c r="G9" s="40"/>
      <c r="H9" s="41"/>
    </row>
    <row r="10" spans="1:8" ht="31.5" customHeight="1">
      <c r="A10" s="16">
        <v>3</v>
      </c>
      <c r="B10" s="9"/>
      <c r="C10" s="32" t="s">
        <v>90</v>
      </c>
      <c r="D10" s="40">
        <v>89780</v>
      </c>
      <c r="E10" s="40"/>
      <c r="F10" s="40">
        <v>88742.8</v>
      </c>
      <c r="G10" s="40"/>
      <c r="H10" s="41">
        <v>98.8</v>
      </c>
    </row>
    <row r="11" spans="1:8" ht="15.75">
      <c r="A11" s="16">
        <v>4</v>
      </c>
      <c r="B11" s="9"/>
      <c r="C11" s="32" t="s">
        <v>67</v>
      </c>
      <c r="D11" s="40"/>
      <c r="E11" s="40"/>
      <c r="F11" s="40"/>
      <c r="G11" s="40"/>
      <c r="H11" s="41"/>
    </row>
    <row r="12" spans="1:8" ht="24" customHeight="1">
      <c r="A12" s="16">
        <v>5</v>
      </c>
      <c r="B12" s="9"/>
      <c r="C12" s="32" t="s">
        <v>68</v>
      </c>
      <c r="D12" s="40"/>
      <c r="E12" s="40"/>
      <c r="F12" s="40"/>
      <c r="G12" s="40"/>
      <c r="H12" s="41"/>
    </row>
    <row r="13" spans="1:8" ht="15.75">
      <c r="A13" s="16">
        <v>6</v>
      </c>
      <c r="B13" s="9"/>
      <c r="C13" s="32" t="s">
        <v>69</v>
      </c>
      <c r="D13" s="40">
        <v>92362</v>
      </c>
      <c r="E13" s="40"/>
      <c r="F13" s="40">
        <v>91763.2</v>
      </c>
      <c r="G13" s="40"/>
      <c r="H13" s="41">
        <v>99.3</v>
      </c>
    </row>
    <row r="14" spans="1:8" ht="18.75" customHeight="1">
      <c r="A14" s="16">
        <v>7</v>
      </c>
      <c r="B14" s="9"/>
      <c r="C14" s="32" t="s">
        <v>70</v>
      </c>
      <c r="D14" s="40">
        <v>59573.9</v>
      </c>
      <c r="E14" s="40"/>
      <c r="F14" s="40">
        <v>57866.2</v>
      </c>
      <c r="G14" s="40"/>
      <c r="H14" s="41">
        <v>97.1</v>
      </c>
    </row>
    <row r="15" spans="1:8" ht="15.75">
      <c r="A15" s="16"/>
      <c r="B15" s="9">
        <v>7.1</v>
      </c>
      <c r="C15" s="17" t="s">
        <v>71</v>
      </c>
      <c r="D15" s="40">
        <v>1530</v>
      </c>
      <c r="E15" s="40"/>
      <c r="F15" s="40">
        <v>1523.9</v>
      </c>
      <c r="G15" s="40"/>
      <c r="H15" s="41">
        <v>99.6</v>
      </c>
    </row>
    <row r="16" spans="1:8" ht="15.75">
      <c r="A16" s="16"/>
      <c r="B16" s="9">
        <v>7.2</v>
      </c>
      <c r="C16" s="17" t="s">
        <v>72</v>
      </c>
      <c r="D16" s="40"/>
      <c r="E16" s="40"/>
      <c r="F16" s="40"/>
      <c r="G16" s="40"/>
      <c r="H16" s="41"/>
    </row>
    <row r="17" spans="1:8" ht="15.75">
      <c r="A17" s="16"/>
      <c r="B17" s="9">
        <v>7.3</v>
      </c>
      <c r="C17" s="47" t="s">
        <v>85</v>
      </c>
      <c r="D17" s="40"/>
      <c r="E17" s="40"/>
      <c r="F17" s="40"/>
      <c r="G17" s="40"/>
      <c r="H17" s="41"/>
    </row>
    <row r="18" spans="1:8" ht="15.75">
      <c r="A18" s="16"/>
      <c r="B18" s="9">
        <v>7.4</v>
      </c>
      <c r="C18" s="17" t="s">
        <v>73</v>
      </c>
      <c r="D18" s="40">
        <v>1730</v>
      </c>
      <c r="E18" s="40"/>
      <c r="F18" s="40">
        <v>1729.2</v>
      </c>
      <c r="G18" s="40"/>
      <c r="H18" s="41">
        <v>99.9</v>
      </c>
    </row>
    <row r="19" spans="1:8" ht="15.75">
      <c r="A19" s="16"/>
      <c r="B19" s="9">
        <v>7.5</v>
      </c>
      <c r="C19" s="17" t="s">
        <v>91</v>
      </c>
      <c r="D19" s="40"/>
      <c r="E19" s="40"/>
      <c r="F19" s="40"/>
      <c r="G19" s="40"/>
      <c r="H19" s="41"/>
    </row>
    <row r="20" spans="1:8" ht="15.75">
      <c r="A20" s="16"/>
      <c r="B20" s="9">
        <v>7.6</v>
      </c>
      <c r="C20" s="17" t="s">
        <v>92</v>
      </c>
      <c r="D20" s="40"/>
      <c r="E20" s="40"/>
      <c r="F20" s="40"/>
      <c r="G20" s="40"/>
      <c r="H20" s="41"/>
    </row>
    <row r="21" spans="1:8" ht="31.5">
      <c r="A21" s="16"/>
      <c r="B21" s="9">
        <v>7.7</v>
      </c>
      <c r="C21" s="17" t="s">
        <v>94</v>
      </c>
      <c r="D21" s="40">
        <v>1940</v>
      </c>
      <c r="E21" s="40"/>
      <c r="F21" s="40">
        <v>1920.6</v>
      </c>
      <c r="G21" s="40"/>
      <c r="H21" s="41">
        <v>99</v>
      </c>
    </row>
    <row r="22" spans="1:8" ht="15.75">
      <c r="A22" s="16">
        <v>8</v>
      </c>
      <c r="B22" s="9"/>
      <c r="C22" s="32" t="s">
        <v>84</v>
      </c>
      <c r="D22" s="40">
        <v>5354.1</v>
      </c>
      <c r="E22" s="40"/>
      <c r="F22" s="40">
        <v>5354.1</v>
      </c>
      <c r="G22" s="40"/>
      <c r="H22" s="41">
        <v>100</v>
      </c>
    </row>
    <row r="23" spans="1:8" ht="15.75">
      <c r="A23" s="16">
        <v>9</v>
      </c>
      <c r="B23" s="9"/>
      <c r="C23" s="32" t="s">
        <v>74</v>
      </c>
      <c r="D23" s="40"/>
      <c r="E23" s="40"/>
      <c r="F23" s="40"/>
      <c r="G23" s="40"/>
      <c r="H23" s="41"/>
    </row>
    <row r="24" spans="1:8" ht="34.5" customHeight="1">
      <c r="A24" s="16">
        <v>10</v>
      </c>
      <c r="B24" s="9"/>
      <c r="C24" s="32" t="s">
        <v>86</v>
      </c>
      <c r="D24" s="40">
        <v>20672</v>
      </c>
      <c r="E24" s="40"/>
      <c r="F24" s="40">
        <v>20589.3</v>
      </c>
      <c r="G24" s="40"/>
      <c r="H24" s="41">
        <v>99.6</v>
      </c>
    </row>
    <row r="25" spans="1:8" ht="35.25" customHeight="1">
      <c r="A25" s="16">
        <v>11</v>
      </c>
      <c r="B25" s="9"/>
      <c r="C25" s="32" t="s">
        <v>93</v>
      </c>
      <c r="D25" s="40">
        <v>12560</v>
      </c>
      <c r="E25" s="40"/>
      <c r="F25" s="40">
        <v>12239.4</v>
      </c>
      <c r="G25" s="40"/>
      <c r="H25" s="41">
        <v>97.4</v>
      </c>
    </row>
    <row r="26" spans="1:8" ht="15.75">
      <c r="A26" s="16">
        <v>12</v>
      </c>
      <c r="B26" s="9"/>
      <c r="C26" s="31" t="s">
        <v>75</v>
      </c>
      <c r="D26" s="40"/>
      <c r="E26" s="40"/>
      <c r="F26" s="40"/>
      <c r="G26" s="40"/>
      <c r="H26" s="41"/>
    </row>
    <row r="27" spans="1:8" ht="15.75">
      <c r="A27" s="16">
        <v>13</v>
      </c>
      <c r="B27" s="9"/>
      <c r="C27" s="31" t="s">
        <v>83</v>
      </c>
      <c r="D27" s="40">
        <v>6900</v>
      </c>
      <c r="E27" s="40"/>
      <c r="F27" s="40">
        <v>5519</v>
      </c>
      <c r="G27" s="40"/>
      <c r="H27" s="41">
        <v>78</v>
      </c>
    </row>
    <row r="28" spans="1:8" ht="15.75">
      <c r="A28" s="77" t="s">
        <v>50</v>
      </c>
      <c r="B28" s="78"/>
      <c r="C28" s="31" t="s">
        <v>76</v>
      </c>
      <c r="D28" s="40">
        <v>62613</v>
      </c>
      <c r="E28" s="40"/>
      <c r="F28" s="40">
        <v>44220.8</v>
      </c>
      <c r="G28" s="40"/>
      <c r="H28" s="41">
        <v>70.6</v>
      </c>
    </row>
    <row r="29" spans="1:8" ht="15.75">
      <c r="A29" s="49"/>
      <c r="B29" s="9">
        <v>1</v>
      </c>
      <c r="C29" s="17" t="s">
        <v>97</v>
      </c>
      <c r="D29" s="40">
        <v>12113</v>
      </c>
      <c r="E29" s="40"/>
      <c r="F29" s="40">
        <v>12112.9</v>
      </c>
      <c r="G29" s="40"/>
      <c r="H29" s="41">
        <v>100</v>
      </c>
    </row>
    <row r="30" spans="1:8" ht="15.75">
      <c r="A30" s="50"/>
      <c r="B30" s="9">
        <v>2</v>
      </c>
      <c r="C30" s="17" t="s">
        <v>77</v>
      </c>
      <c r="D30" s="40">
        <v>49200</v>
      </c>
      <c r="E30" s="40"/>
      <c r="F30" s="40">
        <v>31112.9</v>
      </c>
      <c r="G30" s="40"/>
      <c r="H30" s="41">
        <v>63.7</v>
      </c>
    </row>
    <row r="31" spans="1:8" ht="31.5">
      <c r="A31" s="50"/>
      <c r="B31" s="9">
        <v>3</v>
      </c>
      <c r="C31" s="17" t="s">
        <v>87</v>
      </c>
      <c r="D31" s="40">
        <v>1300</v>
      </c>
      <c r="E31" s="40"/>
      <c r="F31" s="40">
        <v>995</v>
      </c>
      <c r="G31" s="40"/>
      <c r="H31" s="41">
        <v>76.5</v>
      </c>
    </row>
    <row r="32" spans="1:8" ht="15.75">
      <c r="A32" s="51"/>
      <c r="B32" s="9">
        <v>4</v>
      </c>
      <c r="C32" s="17" t="s">
        <v>88</v>
      </c>
      <c r="D32" s="40"/>
      <c r="E32" s="40"/>
      <c r="F32" s="48"/>
      <c r="G32" s="40"/>
      <c r="H32" s="41"/>
    </row>
    <row r="33" spans="1:8" ht="15.75">
      <c r="A33" s="16"/>
      <c r="B33" s="31" t="s">
        <v>54</v>
      </c>
      <c r="C33" s="31" t="s">
        <v>78</v>
      </c>
      <c r="D33" s="40">
        <v>421131.3</v>
      </c>
      <c r="E33" s="40"/>
      <c r="F33" s="40">
        <v>395893.4</v>
      </c>
      <c r="G33" s="40"/>
      <c r="H33" s="41">
        <v>94</v>
      </c>
    </row>
    <row r="34" spans="1:8" ht="15.75" hidden="1">
      <c r="A34" s="16"/>
      <c r="B34" s="9"/>
      <c r="C34" s="17"/>
      <c r="D34" s="40"/>
      <c r="E34" s="40"/>
      <c r="F34" s="40"/>
      <c r="G34" s="40"/>
      <c r="H34" s="41"/>
    </row>
    <row r="35" spans="1:8" ht="6.75" customHeight="1">
      <c r="A35" s="22"/>
      <c r="B35" s="22"/>
      <c r="C35" s="33"/>
      <c r="D35" s="42"/>
      <c r="E35" s="42"/>
      <c r="F35" s="42"/>
      <c r="G35" s="42"/>
      <c r="H35" s="43"/>
    </row>
    <row r="36" spans="1:8" ht="15.75">
      <c r="A36" s="25" t="s">
        <v>58</v>
      </c>
      <c r="C36" s="26" t="s">
        <v>59</v>
      </c>
      <c r="E36" s="45" t="s">
        <v>64</v>
      </c>
      <c r="G36" s="44"/>
      <c r="H36" s="44"/>
    </row>
    <row r="37" spans="1:8" ht="6" customHeight="1">
      <c r="A37" s="25"/>
      <c r="C37" s="26"/>
      <c r="E37" s="45"/>
      <c r="G37" s="44"/>
      <c r="H37" s="44"/>
    </row>
    <row r="38" spans="1:8" ht="15.75">
      <c r="A38" s="27" t="s">
        <v>63</v>
      </c>
      <c r="E38" s="46" t="s">
        <v>60</v>
      </c>
      <c r="G38" s="44"/>
      <c r="H38" s="44"/>
    </row>
    <row r="39" spans="5:8" ht="12.75">
      <c r="E39" s="44"/>
      <c r="G39" s="44"/>
      <c r="H39" s="44"/>
    </row>
    <row r="40" spans="4:6" ht="12.75">
      <c r="D40" s="2"/>
      <c r="F40" s="2"/>
    </row>
    <row r="41" spans="4:6" ht="12.75">
      <c r="D41" s="2"/>
      <c r="F41" s="2"/>
    </row>
    <row r="42" spans="4:6" ht="12.75">
      <c r="D42" s="2"/>
      <c r="F42" s="2"/>
    </row>
    <row r="43" spans="4:6" ht="12.75">
      <c r="D43" s="2"/>
      <c r="F43" s="2"/>
    </row>
    <row r="44" spans="4:6" ht="12.75">
      <c r="D44" s="2"/>
      <c r="F44" s="2"/>
    </row>
    <row r="45" spans="4:6" ht="12.75">
      <c r="D45" s="2"/>
      <c r="F45" s="2"/>
    </row>
    <row r="46" spans="4:6" ht="12.75">
      <c r="D46" s="2"/>
      <c r="F46" s="2"/>
    </row>
    <row r="47" spans="4:6" ht="12.75">
      <c r="D47" s="2"/>
      <c r="F47" s="2"/>
    </row>
    <row r="48" spans="4:6" ht="12.75">
      <c r="D48" s="2"/>
      <c r="F48" s="2"/>
    </row>
    <row r="49" spans="4:6" ht="12.75">
      <c r="D49" s="2"/>
      <c r="F49" s="2"/>
    </row>
    <row r="50" spans="4:6" ht="12.75">
      <c r="D50" s="2"/>
      <c r="F50" s="2"/>
    </row>
    <row r="51" spans="4:6" ht="12.75">
      <c r="D51" s="2"/>
      <c r="F51" s="2"/>
    </row>
    <row r="52" spans="4:6" ht="12.75">
      <c r="D52" s="2"/>
      <c r="F52" s="2"/>
    </row>
    <row r="53" spans="4:6" ht="12.75">
      <c r="D53" s="2"/>
      <c r="F53" s="2"/>
    </row>
    <row r="54" spans="4:6" ht="12.75">
      <c r="D54" s="2"/>
      <c r="F54" s="2"/>
    </row>
    <row r="55" spans="4:6" ht="12.75">
      <c r="D55" s="2"/>
      <c r="F55" s="2"/>
    </row>
    <row r="56" spans="4:6" ht="12.75">
      <c r="D56" s="2"/>
      <c r="F56" s="2"/>
    </row>
    <row r="57" spans="4:6" ht="12.75">
      <c r="D57" s="2"/>
      <c r="F57" s="2"/>
    </row>
    <row r="58" spans="4:6" ht="12.75">
      <c r="D58" s="2"/>
      <c r="F58" s="2"/>
    </row>
    <row r="59" spans="4:6" ht="12.75">
      <c r="D59" s="2"/>
      <c r="F59" s="2"/>
    </row>
    <row r="60" spans="4:6" ht="12.75">
      <c r="D60" s="2"/>
      <c r="F60" s="2"/>
    </row>
    <row r="61" spans="4:6" ht="12.75">
      <c r="D61" s="2"/>
      <c r="F61" s="2"/>
    </row>
  </sheetData>
  <sheetProtection/>
  <mergeCells count="11">
    <mergeCell ref="A28:B28"/>
    <mergeCell ref="A29:A32"/>
    <mergeCell ref="A5:A6"/>
    <mergeCell ref="B5:B6"/>
    <mergeCell ref="C5:C6"/>
    <mergeCell ref="D6:F6"/>
    <mergeCell ref="A1:H1"/>
    <mergeCell ref="A2:H2"/>
    <mergeCell ref="A3:H3"/>
    <mergeCell ref="A4:B4"/>
    <mergeCell ref="E4:H4"/>
  </mergeCells>
  <printOptions/>
  <pageMargins left="0.15" right="0.17" top="0.6" bottom="0.3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UNICOMP</dc:creator>
  <cp:keywords/>
  <dc:description/>
  <cp:lastModifiedBy>User</cp:lastModifiedBy>
  <cp:lastPrinted>2019-07-10T13:40:41Z</cp:lastPrinted>
  <dcterms:created xsi:type="dcterms:W3CDTF">2006-07-24T09:52:46Z</dcterms:created>
  <dcterms:modified xsi:type="dcterms:W3CDTF">2020-01-13T13:20:14Z</dcterms:modified>
  <cp:category/>
  <cp:version/>
  <cp:contentType/>
  <cp:contentStatus/>
</cp:coreProperties>
</file>